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14"/>
  <workbookPr defaultThemeVersion="124226"/>
  <xr:revisionPtr revIDLastSave="0" documentId="11_70BC30859913D7FD99E0D94C277A6A37B814DB81" xr6:coauthVersionLast="45" xr6:coauthVersionMax="45" xr10:uidLastSave="{00000000-0000-0000-0000-000000000000}"/>
  <bookViews>
    <workbookView xWindow="45" yWindow="45" windowWidth="15420" windowHeight="13740" firstSheet="2" activeTab="2" xr2:uid="{00000000-000D-0000-FFFF-FFFF00000000}"/>
  </bookViews>
  <sheets>
    <sheet name="2020_100%" sheetId="21" r:id="rId1"/>
    <sheet name="2020_105%" sheetId="20" r:id="rId2"/>
    <sheet name="2020_115%" sheetId="19" r:id="rId3"/>
    <sheet name="2019_100%" sheetId="1" r:id="rId4"/>
    <sheet name="2019_105%" sheetId="2" r:id="rId5"/>
    <sheet name="2019_115%" sheetId="3" r:id="rId6"/>
    <sheet name="2018_100%" sheetId="4" r:id="rId7"/>
    <sheet name="2018_105%" sheetId="5" r:id="rId8"/>
    <sheet name="2018_115%" sheetId="6" r:id="rId9"/>
    <sheet name="2017_100%" sheetId="7" r:id="rId10"/>
    <sheet name="2017_105%" sheetId="8" r:id="rId11"/>
    <sheet name="2017_115%" sheetId="9" r:id="rId12"/>
    <sheet name="2016_100%" sheetId="10" r:id="rId13"/>
    <sheet name="2016_105%" sheetId="11" r:id="rId14"/>
    <sheet name="2016_115%" sheetId="12" r:id="rId15"/>
    <sheet name="2015_100%" sheetId="16" r:id="rId16"/>
    <sheet name="2015_105%" sheetId="17" r:id="rId17"/>
    <sheet name="2015_115%" sheetId="18" r:id="rId18"/>
    <sheet name="2014_100%" sheetId="13" r:id="rId19"/>
    <sheet name="2014_105%" sheetId="14" r:id="rId20"/>
    <sheet name="2014_115%" sheetId="15" r:id="rId21"/>
  </sheets>
  <definedNames>
    <definedName name="_xlnm.Print_Area" localSheetId="18">'2014_100%'!$A$1:$H$75</definedName>
    <definedName name="_xlnm.Print_Area" localSheetId="19">'2014_105%'!$A$1:$H$75</definedName>
    <definedName name="_xlnm.Print_Area" localSheetId="20">'2014_115%'!$A$1:$H$75</definedName>
    <definedName name="_xlnm.Print_Area" localSheetId="15">'2015_100%'!$A$1:$H$75</definedName>
    <definedName name="_xlnm.Print_Area" localSheetId="16">'2015_105%'!$A$1:$H$75</definedName>
    <definedName name="_xlnm.Print_Area" localSheetId="17">'2015_115%'!$A$1:$H$75</definedName>
    <definedName name="_xlnm.Print_Area" localSheetId="12">'2016_100%'!$A$1:$H$75</definedName>
    <definedName name="_xlnm.Print_Area" localSheetId="13">'2016_105%'!$A$1:$H$75</definedName>
    <definedName name="_xlnm.Print_Area" localSheetId="14">'2016_115%'!$A$1:$H$75</definedName>
    <definedName name="_xlnm.Print_Area" localSheetId="9">'2017_100%'!$A$1:$H$75</definedName>
    <definedName name="_xlnm.Print_Area" localSheetId="10">'2017_105%'!$A$1:$H$75</definedName>
    <definedName name="_xlnm.Print_Area" localSheetId="11">'2017_115%'!$A$1:$H$75</definedName>
    <definedName name="_xlnm.Print_Area" localSheetId="6">'2018_100%'!$A$1:$H$75</definedName>
    <definedName name="_xlnm.Print_Area" localSheetId="7">'2018_105%'!$A$1:$H$75</definedName>
    <definedName name="_xlnm.Print_Area" localSheetId="8">'2018_115%'!$A$1:$H$75</definedName>
    <definedName name="_xlnm.Print_Area" localSheetId="3">'2019_100%'!$A$1:$H$75</definedName>
    <definedName name="_xlnm.Print_Area" localSheetId="4">'2019_105%'!$A$1:$H$75</definedName>
    <definedName name="_xlnm.Print_Area" localSheetId="5">'2019_115%'!$A$1:$H$75</definedName>
    <definedName name="_xlnm.Print_Area" localSheetId="0">'2020_100%'!$A$1:$H$75</definedName>
    <definedName name="_xlnm.Print_Area" localSheetId="1">'2020_105%'!$A$1:$H$75</definedName>
    <definedName name="_xlnm.Print_Area" localSheetId="2">'2020_115%'!$A$1:$H$75</definedName>
    <definedName name="percentage" localSheetId="19">'2014_105%'!#REF!</definedName>
    <definedName name="percentage" localSheetId="20">'2014_115%'!#REF!</definedName>
    <definedName name="percentage" localSheetId="16">'2015_105%'!#REF!</definedName>
    <definedName name="percentage" localSheetId="17">'2015_115%'!#REF!</definedName>
    <definedName name="percentage" localSheetId="13">'2016_105%'!#REF!</definedName>
    <definedName name="percentage" localSheetId="14">'2016_115%'!#REF!</definedName>
    <definedName name="percentage" localSheetId="10">'2017_105%'!#REF!</definedName>
    <definedName name="percentage" localSheetId="11">'2017_115%'!#REF!</definedName>
    <definedName name="percentage" localSheetId="7">'2018_105%'!#REF!</definedName>
    <definedName name="percentage" localSheetId="8">'2018_115%'!#REF!</definedName>
    <definedName name="percentage" localSheetId="4">'2019_105%'!#REF!</definedName>
    <definedName name="percentage" localSheetId="5">'2019_115%'!#REF!</definedName>
    <definedName name="percentage" localSheetId="0">'2020_100%'!#REF!</definedName>
    <definedName name="percentage" localSheetId="1">'2020_105%'!#REF!</definedName>
    <definedName name="percentage" localSheetId="2">'2020_115%'!#REF!</definedName>
    <definedName name="percentage">'2019_100%'!#REF!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9" l="1"/>
  <c r="H36" i="20"/>
  <c r="H36" i="21"/>
  <c r="H68" i="21"/>
  <c r="F62" i="21"/>
  <c r="E62" i="21"/>
  <c r="F51" i="21"/>
  <c r="E51" i="21"/>
  <c r="H52" i="21" s="1"/>
  <c r="H33" i="21"/>
  <c r="H24" i="21"/>
  <c r="H68" i="20"/>
  <c r="F62" i="20"/>
  <c r="E62" i="20"/>
  <c r="H63" i="20" s="1"/>
  <c r="F51" i="20"/>
  <c r="E51" i="20"/>
  <c r="H33" i="20"/>
  <c r="H24" i="20"/>
  <c r="H35" i="20" s="1"/>
  <c r="H68" i="19"/>
  <c r="F62" i="19"/>
  <c r="E62" i="19"/>
  <c r="H63" i="19" s="1"/>
  <c r="F51" i="19"/>
  <c r="E51" i="19"/>
  <c r="H52" i="19" s="1"/>
  <c r="H65" i="19" s="1"/>
  <c r="F70" i="19" s="1"/>
  <c r="F72" i="19" s="1"/>
  <c r="H33" i="19"/>
  <c r="H24" i="19"/>
  <c r="H35" i="19" s="1"/>
  <c r="H37" i="19" s="1"/>
  <c r="F74" i="19" s="1"/>
  <c r="H52" i="20" l="1"/>
  <c r="H65" i="20" s="1"/>
  <c r="F70" i="20" s="1"/>
  <c r="F72" i="20" s="1"/>
  <c r="H35" i="21"/>
  <c r="H37" i="21" s="1"/>
  <c r="F74" i="21" s="1"/>
  <c r="H63" i="21"/>
  <c r="H37" i="20"/>
  <c r="F74" i="20" s="1"/>
  <c r="H65" i="21"/>
  <c r="F70" i="21" s="1"/>
  <c r="F72" i="21" s="1"/>
  <c r="H36" i="18"/>
  <c r="H36" i="17"/>
  <c r="H36" i="16"/>
  <c r="H68" i="18"/>
  <c r="F62" i="18"/>
  <c r="E62" i="18"/>
  <c r="H63" i="18" s="1"/>
  <c r="F51" i="18"/>
  <c r="E51" i="18"/>
  <c r="H33" i="18"/>
  <c r="H24" i="18"/>
  <c r="H35" i="18" s="1"/>
  <c r="H68" i="17"/>
  <c r="F62" i="17"/>
  <c r="E62" i="17"/>
  <c r="H63" i="17" s="1"/>
  <c r="F51" i="17"/>
  <c r="E51" i="17"/>
  <c r="H33" i="17"/>
  <c r="H24" i="17"/>
  <c r="H35" i="17" s="1"/>
  <c r="H68" i="16"/>
  <c r="F62" i="16"/>
  <c r="E62" i="16"/>
  <c r="H63" i="16" s="1"/>
  <c r="F51" i="16"/>
  <c r="E51" i="16"/>
  <c r="H52" i="16" s="1"/>
  <c r="H65" i="16" s="1"/>
  <c r="F70" i="16" s="1"/>
  <c r="F72" i="16" s="1"/>
  <c r="H33" i="16"/>
  <c r="H24" i="16"/>
  <c r="H35" i="16" s="1"/>
  <c r="H37" i="16" s="1"/>
  <c r="F74" i="16" s="1"/>
  <c r="H36" i="12"/>
  <c r="H36" i="11"/>
  <c r="H36" i="10"/>
  <c r="H68" i="15"/>
  <c r="F62" i="15"/>
  <c r="E62" i="15"/>
  <c r="H63" i="15" s="1"/>
  <c r="F51" i="15"/>
  <c r="E51" i="15"/>
  <c r="H52" i="15" s="1"/>
  <c r="H36" i="15"/>
  <c r="H33" i="15"/>
  <c r="H24" i="15"/>
  <c r="H35" i="15" s="1"/>
  <c r="H37" i="15" s="1"/>
  <c r="F74" i="15" s="1"/>
  <c r="H68" i="14"/>
  <c r="F62" i="14"/>
  <c r="E62" i="14"/>
  <c r="H63" i="14" s="1"/>
  <c r="F51" i="14"/>
  <c r="E51" i="14"/>
  <c r="H36" i="14"/>
  <c r="H33" i="14"/>
  <c r="H24" i="14"/>
  <c r="H35" i="14" s="1"/>
  <c r="H37" i="14" s="1"/>
  <c r="F74" i="14" s="1"/>
  <c r="H68" i="13"/>
  <c r="F62" i="13"/>
  <c r="E62" i="13"/>
  <c r="H63" i="13" s="1"/>
  <c r="F51" i="13"/>
  <c r="E51" i="13"/>
  <c r="H52" i="13" s="1"/>
  <c r="H65" i="13" s="1"/>
  <c r="F70" i="13" s="1"/>
  <c r="F72" i="13" s="1"/>
  <c r="H36" i="13"/>
  <c r="H33" i="13"/>
  <c r="H24" i="13"/>
  <c r="H35" i="13" s="1"/>
  <c r="H37" i="13" s="1"/>
  <c r="F74" i="13" s="1"/>
  <c r="H36" i="9"/>
  <c r="H36" i="8"/>
  <c r="H36" i="7"/>
  <c r="H68" i="12"/>
  <c r="F62" i="12"/>
  <c r="E62" i="12"/>
  <c r="F51" i="12"/>
  <c r="E51" i="12"/>
  <c r="H52" i="12" s="1"/>
  <c r="H33" i="12"/>
  <c r="H24" i="12"/>
  <c r="H68" i="11"/>
  <c r="F62" i="11"/>
  <c r="E62" i="11"/>
  <c r="F51" i="11"/>
  <c r="E51" i="11"/>
  <c r="H52" i="11" s="1"/>
  <c r="H33" i="11"/>
  <c r="H24" i="11"/>
  <c r="H68" i="10"/>
  <c r="F62" i="10"/>
  <c r="E62" i="10"/>
  <c r="F51" i="10"/>
  <c r="E51" i="10"/>
  <c r="H52" i="10" s="1"/>
  <c r="H33" i="10"/>
  <c r="H24" i="10"/>
  <c r="H36" i="6"/>
  <c r="H36" i="5"/>
  <c r="H36" i="4"/>
  <c r="H36" i="3"/>
  <c r="H36" i="2"/>
  <c r="H36" i="1"/>
  <c r="H68" i="9"/>
  <c r="F62" i="9"/>
  <c r="E62" i="9"/>
  <c r="H63" i="9" s="1"/>
  <c r="F51" i="9"/>
  <c r="E51" i="9"/>
  <c r="H52" i="9" s="1"/>
  <c r="H65" i="9" s="1"/>
  <c r="F70" i="9" s="1"/>
  <c r="F72" i="9" s="1"/>
  <c r="H33" i="9"/>
  <c r="H24" i="9"/>
  <c r="H35" i="9" s="1"/>
  <c r="H37" i="9" s="1"/>
  <c r="F74" i="9" s="1"/>
  <c r="H68" i="8"/>
  <c r="F62" i="8"/>
  <c r="E62" i="8"/>
  <c r="H63" i="8" s="1"/>
  <c r="F51" i="8"/>
  <c r="E51" i="8"/>
  <c r="H33" i="8"/>
  <c r="H24" i="8"/>
  <c r="H35" i="8" s="1"/>
  <c r="H37" i="8" s="1"/>
  <c r="F74" i="8" s="1"/>
  <c r="H68" i="7"/>
  <c r="F62" i="7"/>
  <c r="E62" i="7"/>
  <c r="H63" i="7" s="1"/>
  <c r="F51" i="7"/>
  <c r="E51" i="7"/>
  <c r="H33" i="7"/>
  <c r="H24" i="7"/>
  <c r="H35" i="7" s="1"/>
  <c r="H37" i="7" s="1"/>
  <c r="F74" i="7" s="1"/>
  <c r="H68" i="6"/>
  <c r="F62" i="6"/>
  <c r="E62" i="6"/>
  <c r="H63" i="6" s="1"/>
  <c r="F51" i="6"/>
  <c r="E51" i="6"/>
  <c r="H52" i="6" s="1"/>
  <c r="H33" i="6"/>
  <c r="H24" i="6"/>
  <c r="H35" i="6" s="1"/>
  <c r="H37" i="6" s="1"/>
  <c r="F74" i="6" s="1"/>
  <c r="H68" i="5"/>
  <c r="F62" i="5"/>
  <c r="E62" i="5"/>
  <c r="H63" i="5" s="1"/>
  <c r="F51" i="5"/>
  <c r="E51" i="5"/>
  <c r="H52" i="5" s="1"/>
  <c r="H33" i="5"/>
  <c r="H24" i="5"/>
  <c r="H35" i="5" s="1"/>
  <c r="H37" i="5" s="1"/>
  <c r="F74" i="5" s="1"/>
  <c r="H68" i="4"/>
  <c r="F62" i="4"/>
  <c r="E62" i="4"/>
  <c r="H63" i="4" s="1"/>
  <c r="F51" i="4"/>
  <c r="E51" i="4"/>
  <c r="H52" i="4" s="1"/>
  <c r="H33" i="4"/>
  <c r="H24" i="4"/>
  <c r="H35" i="4" s="1"/>
  <c r="H37" i="4" s="1"/>
  <c r="F74" i="4" s="1"/>
  <c r="H68" i="3"/>
  <c r="F62" i="3"/>
  <c r="E62" i="3"/>
  <c r="F51" i="3"/>
  <c r="E51" i="3"/>
  <c r="H52" i="3" s="1"/>
  <c r="H33" i="3"/>
  <c r="H24" i="3"/>
  <c r="H68" i="2"/>
  <c r="F62" i="2"/>
  <c r="E62" i="2"/>
  <c r="H63" i="2" s="1"/>
  <c r="F51" i="2"/>
  <c r="E51" i="2"/>
  <c r="H52" i="2" s="1"/>
  <c r="H65" i="2" s="1"/>
  <c r="H33" i="2"/>
  <c r="H24" i="2"/>
  <c r="H35" i="2" s="1"/>
  <c r="H37" i="2" s="1"/>
  <c r="F74" i="2" s="1"/>
  <c r="H35" i="3" l="1"/>
  <c r="H63" i="3"/>
  <c r="H52" i="7"/>
  <c r="H65" i="7" s="1"/>
  <c r="F70" i="7" s="1"/>
  <c r="F72" i="7" s="1"/>
  <c r="H52" i="8"/>
  <c r="H65" i="8" s="1"/>
  <c r="H35" i="10"/>
  <c r="H63" i="10"/>
  <c r="H65" i="10" s="1"/>
  <c r="F70" i="10" s="1"/>
  <c r="F72" i="10" s="1"/>
  <c r="H35" i="11"/>
  <c r="H63" i="11"/>
  <c r="H35" i="12"/>
  <c r="H37" i="12" s="1"/>
  <c r="F74" i="12" s="1"/>
  <c r="H63" i="12"/>
  <c r="H52" i="14"/>
  <c r="H65" i="14" s="1"/>
  <c r="F70" i="14" s="1"/>
  <c r="F72" i="14" s="1"/>
  <c r="H52" i="17"/>
  <c r="H65" i="17" s="1"/>
  <c r="F70" i="17" s="1"/>
  <c r="F72" i="17" s="1"/>
  <c r="H52" i="18"/>
  <c r="H65" i="18" s="1"/>
  <c r="F70" i="18" s="1"/>
  <c r="F72" i="18" s="1"/>
  <c r="H37" i="18"/>
  <c r="F74" i="18" s="1"/>
  <c r="H37" i="17"/>
  <c r="F74" i="17" s="1"/>
  <c r="H37" i="11"/>
  <c r="F74" i="11" s="1"/>
  <c r="H37" i="10"/>
  <c r="F74" i="10" s="1"/>
  <c r="H65" i="15"/>
  <c r="F70" i="15" s="1"/>
  <c r="F72" i="15" s="1"/>
  <c r="H65" i="11"/>
  <c r="F70" i="11" s="1"/>
  <c r="F72" i="11" s="1"/>
  <c r="H65" i="12"/>
  <c r="F70" i="12" s="1"/>
  <c r="F72" i="12" s="1"/>
  <c r="H37" i="3"/>
  <c r="F74" i="3" s="1"/>
  <c r="F70" i="8"/>
  <c r="F72" i="8" s="1"/>
  <c r="F70" i="2"/>
  <c r="F72" i="2" s="1"/>
  <c r="H65" i="4"/>
  <c r="F70" i="4" s="1"/>
  <c r="F72" i="4" s="1"/>
  <c r="H65" i="5"/>
  <c r="F70" i="5" s="1"/>
  <c r="F72" i="5" s="1"/>
  <c r="H65" i="6"/>
  <c r="F70" i="6" s="1"/>
  <c r="F72" i="6" s="1"/>
  <c r="H65" i="3"/>
  <c r="F70" i="3" s="1"/>
  <c r="F72" i="3" s="1"/>
  <c r="H24" i="1" l="1"/>
  <c r="H33" i="1"/>
  <c r="H35" i="1" s="1"/>
  <c r="E51" i="1"/>
  <c r="F51" i="1"/>
  <c r="E62" i="1"/>
  <c r="F62" i="1"/>
  <c r="H63" i="1" s="1"/>
  <c r="H68" i="1"/>
  <c r="H37" i="1" l="1"/>
  <c r="F74" i="1" s="1"/>
  <c r="H52" i="1"/>
  <c r="H65" i="1" s="1"/>
  <c r="F70" i="1" s="1"/>
  <c r="F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9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9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9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9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9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9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9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A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A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A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A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A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A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A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A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B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B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B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B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B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B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B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B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B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C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C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C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C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C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C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C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C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C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D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D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D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D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D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D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D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D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E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E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E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E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E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E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E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E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E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F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F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F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F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F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F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F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F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F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F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10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10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10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10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10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10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10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10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10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11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11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11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11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11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11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11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11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11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11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12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12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12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12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12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12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12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12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12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12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1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1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13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13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13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13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13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13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13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13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13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13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14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14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14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14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14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14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14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2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2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2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2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2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3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3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3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3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3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3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3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4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4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4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4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4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4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5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5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5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6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6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6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6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6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6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7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7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7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Elly  Kempen</author>
    <author>Matthijs M. Masolijn</author>
    <author>Ellen Davids</author>
  </authors>
  <commentList>
    <comment ref="E43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F43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Minus</t>
        </r>
        <r>
          <rPr>
            <sz val="8"/>
            <color indexed="81"/>
            <rFont val="Tahoma"/>
            <family val="2"/>
          </rPr>
          <t xml:space="preserve">
- Beslagleggingen</t>
        </r>
      </text>
    </comment>
    <comment ref="E44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F44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Minus
- </t>
        </r>
        <r>
          <rPr>
            <sz val="8"/>
            <color indexed="81"/>
            <rFont val="Tahoma"/>
            <family val="2"/>
          </rPr>
          <t>W</t>
        </r>
        <r>
          <rPr>
            <sz val="8"/>
            <color indexed="81"/>
            <rFont val="Tahoma"/>
            <family val="2"/>
          </rPr>
          <t>ajongkorting
- Beslag</t>
        </r>
      </text>
    </comment>
    <comment ref="E46" authorId="0" shapeId="0" xr:uid="{00000000-0006-0000-0800-000005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F46" authorId="0" shapeId="0" xr:uid="{00000000-0006-0000-0800-000006000000}">
      <text>
        <r>
          <rPr>
            <sz val="8"/>
            <color indexed="81"/>
            <rFont val="Tahoma"/>
            <family val="2"/>
          </rPr>
          <t xml:space="preserve">Soms, bijv ZW = incl VT
</t>
        </r>
      </text>
    </comment>
    <comment ref="E56" authorId="1" shapeId="0" xr:uid="{00000000-0006-0000-0800-000007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F56" authorId="1" shapeId="0" xr:uid="{00000000-0006-0000-0800-000008000000}">
      <text>
        <r>
          <rPr>
            <b/>
            <sz val="8"/>
            <color indexed="81"/>
            <rFont val="Tahoma"/>
            <family val="2"/>
          </rPr>
          <t xml:space="preserve">Artikel 32 lid 2 sub c WWB
</t>
        </r>
        <r>
          <rPr>
            <sz val="8"/>
            <color indexed="81"/>
            <rFont val="Tahoma"/>
            <family val="2"/>
          </rPr>
          <t>De jonggehandicaptenkorting dient gezien te worden als een vrijgelaten middel en moet derhalve buiten beschouwing worden gelaten.</t>
        </r>
      </text>
    </comment>
    <comment ref="E57" authorId="1" shapeId="0" xr:uid="{00000000-0006-0000-0800-000009000000}">
      <text>
        <r>
          <rPr>
            <b/>
            <sz val="8"/>
            <color indexed="81"/>
            <rFont val="Tahoma"/>
            <family val="2"/>
          </rPr>
          <t>Artikel 33 lid 5 WWB</t>
        </r>
        <r>
          <rPr>
            <sz val="8"/>
            <color indexed="81"/>
            <rFont val="Tahoma"/>
            <family val="2"/>
          </rPr>
          <t xml:space="preserve">
maximaal € 19,20 per gezinslid dat 65 jaar of ouder is.
</t>
        </r>
      </text>
    </comment>
    <comment ref="F57" authorId="1" shapeId="0" xr:uid="{00000000-0006-0000-0800-00000A000000}">
      <text>
        <r>
          <rPr>
            <b/>
            <sz val="8"/>
            <color indexed="81"/>
            <rFont val="Tahoma"/>
            <family val="2"/>
          </rPr>
          <t xml:space="preserve">Artikel 33 lid 5 WWB
</t>
        </r>
        <r>
          <rPr>
            <sz val="8"/>
            <color indexed="81"/>
            <rFont val="Tahoma"/>
            <family val="2"/>
          </rPr>
          <t>maximaal € 19,20 per gezinslid dat 65 jaar of ouder is.</t>
        </r>
      </text>
    </comment>
    <comment ref="B68" authorId="2" shapeId="0" xr:uid="{00000000-0006-0000-0800-00000B000000}">
      <text>
        <r>
          <rPr>
            <b/>
            <sz val="9"/>
            <color indexed="81"/>
            <rFont val="Tahoma"/>
            <family val="2"/>
          </rPr>
          <t>Percentage invullen</t>
        </r>
      </text>
    </comment>
  </commentList>
</comments>
</file>

<file path=xl/sharedStrings.xml><?xml version="1.0" encoding="utf-8"?>
<sst xmlns="http://schemas.openxmlformats.org/spreadsheetml/2006/main" count="1365" uniqueCount="60">
  <si>
    <r>
      <t>Draagkrachtberekening,</t>
    </r>
    <r>
      <rPr>
        <b/>
        <sz val="12"/>
        <rFont val="Univers"/>
        <family val="2"/>
      </rPr>
      <t xml:space="preserve"> tbv : Bijzondere bijstand / Reductieregeling</t>
    </r>
  </si>
  <si>
    <t>Niet vergeten bestand afdrukken naar PDF en daarna koppelen in de Suite</t>
  </si>
  <si>
    <t>Draagkracht</t>
  </si>
  <si>
    <t>DD Aanvraag</t>
  </si>
  <si>
    <t>Werkproces</t>
  </si>
  <si>
    <t>periode</t>
  </si>
  <si>
    <t>Naam</t>
  </si>
  <si>
    <t>Geboortedatum</t>
  </si>
  <si>
    <t>Clientnr</t>
  </si>
  <si>
    <t>client</t>
  </si>
  <si>
    <t>Partner</t>
  </si>
  <si>
    <t>Gezinslid 3</t>
  </si>
  <si>
    <t>Gezinslid 4</t>
  </si>
  <si>
    <t>Gezinslid 5</t>
  </si>
  <si>
    <t>Draagkracht uit vermogen</t>
  </si>
  <si>
    <t>Bezittingen / bankrekeningen</t>
  </si>
  <si>
    <t>Ten name van</t>
  </si>
  <si>
    <t>bedrag</t>
  </si>
  <si>
    <t>Totaal bezittingen</t>
  </si>
  <si>
    <t>Schulden</t>
  </si>
  <si>
    <t>Totaal schulden</t>
  </si>
  <si>
    <t>Vermogen</t>
  </si>
  <si>
    <t>Vermogensvrijlating (artikel 34 lid 3 WWB)</t>
  </si>
  <si>
    <t>Vermogensoverschrijding/vermogensvrijlating</t>
  </si>
  <si>
    <t>Draagkracht uit inkomen</t>
  </si>
  <si>
    <t>A.</t>
  </si>
  <si>
    <t>Netto Inkomen</t>
  </si>
  <si>
    <t>per maand</t>
  </si>
  <si>
    <r>
      <t>cli</t>
    </r>
    <r>
      <rPr>
        <sz val="8"/>
        <rFont val="Arial"/>
        <family val="2"/>
      </rPr>
      <t>ë</t>
    </r>
    <r>
      <rPr>
        <sz val="8"/>
        <rFont val="Univers"/>
        <family val="2"/>
      </rPr>
      <t>nt</t>
    </r>
  </si>
  <si>
    <t>partner</t>
  </si>
  <si>
    <t>uit of in verband met arbeid</t>
  </si>
  <si>
    <t>inkomsten uit een soc.verz. uitkering</t>
  </si>
  <si>
    <t>pensioen(en)</t>
  </si>
  <si>
    <t>vakantiegeld</t>
  </si>
  <si>
    <t>alimentatie</t>
  </si>
  <si>
    <t>comp.l.o. WSF/WTOS (art. 31 lid 2 sub c WWB)</t>
  </si>
  <si>
    <t>Heffingskortingen (art. 31 lid 2 WWB)</t>
  </si>
  <si>
    <t>overige inkomsten</t>
  </si>
  <si>
    <r>
      <t xml:space="preserve">Netto maandinkomen = </t>
    </r>
    <r>
      <rPr>
        <b/>
        <u/>
        <sz val="8"/>
        <rFont val="Univers"/>
        <family val="2"/>
      </rPr>
      <t>A</t>
    </r>
  </si>
  <si>
    <t>B.</t>
  </si>
  <si>
    <t>Verminderingen op het inkomen</t>
  </si>
  <si>
    <t>jonggehandicaptenkorting</t>
  </si>
  <si>
    <t>particuliere pensioenvrijlating</t>
  </si>
  <si>
    <t>alimentatieverplichting</t>
  </si>
  <si>
    <t>kosten studie en opleiding</t>
  </si>
  <si>
    <t>eigen bijdrage awbz</t>
  </si>
  <si>
    <t>overige (buitengewone) lasten</t>
  </si>
  <si>
    <r>
      <t xml:space="preserve">Verminderingen op het inkomen = </t>
    </r>
    <r>
      <rPr>
        <b/>
        <u/>
        <sz val="8"/>
        <rFont val="Univers"/>
        <family val="2"/>
      </rPr>
      <t>B</t>
    </r>
  </si>
  <si>
    <t>C.</t>
  </si>
  <si>
    <t>totaal inkomen = A - B</t>
  </si>
  <si>
    <t>D.</t>
  </si>
  <si>
    <t>de van toepassing zijnde norm WWB + VT</t>
  </si>
  <si>
    <t>% van deze norm</t>
  </si>
  <si>
    <t>E.</t>
  </si>
  <si>
    <t>Netto draagkrachtruimte per maand (C-D)</t>
  </si>
  <si>
    <t>F.</t>
  </si>
  <si>
    <t>Draagkracht op jaarbasis</t>
  </si>
  <si>
    <t>Vermogen boven vrij te laten bedrag</t>
  </si>
  <si>
    <t>Draagkrachtberekening</t>
  </si>
  <si>
    <t>Reductieregeling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</si>
</sst>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_-;&quot;€&quot;\ #,##0.00\-"/>
    <numFmt numFmtId="165" formatCode="_-&quot;€&quot;\ * #,##0.00_-;_-&quot;€&quot;\ * #,##0.00\-;_-&quot;€&quot;\ * &quot;-&quot;??_-;_-@_-"/>
    <numFmt numFmtId="166" formatCode="\$#,##0\ ;\(\$#,##0\)"/>
    <numFmt numFmtId="167" formatCode="\$#,##0.00\ ;\(\$#,##0.00\)"/>
    <numFmt numFmtId="168" formatCode="m/d"/>
    <numFmt numFmtId="169" formatCode="#,##0.00_-"/>
    <numFmt numFmtId="170" formatCode="&quot;€&quot;\ #,##0.00_-"/>
    <numFmt numFmtId="171" formatCode="\ 0;\-0;;@"/>
  </numFmts>
  <fonts count="37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Univers"/>
      <family val="2"/>
    </font>
    <font>
      <b/>
      <sz val="8"/>
      <name val="Univers"/>
      <family val="2"/>
    </font>
    <font>
      <sz val="8"/>
      <color indexed="63"/>
      <name val="Arial"/>
      <family val="2"/>
    </font>
    <font>
      <sz val="8"/>
      <color indexed="9"/>
      <name val="Arial"/>
      <family val="2"/>
    </font>
    <font>
      <b/>
      <u/>
      <sz val="8"/>
      <name val="Univers"/>
      <family val="2"/>
    </font>
    <font>
      <b/>
      <sz val="8"/>
      <color rgb="FFFF0000"/>
      <name val="Univers"/>
      <family val="2"/>
    </font>
    <font>
      <b/>
      <sz val="9"/>
      <color indexed="81"/>
      <name val="Tahoma"/>
      <family val="2"/>
    </font>
    <font>
      <b/>
      <sz val="14"/>
      <name val="Univers"/>
      <family val="2"/>
    </font>
    <font>
      <sz val="14"/>
      <name val="Univers"/>
      <family val="2"/>
    </font>
    <font>
      <sz val="12"/>
      <name val="Univers"/>
      <family val="2"/>
    </font>
    <font>
      <b/>
      <sz val="20"/>
      <name val="Univers"/>
      <family val="2"/>
    </font>
    <font>
      <sz val="11"/>
      <name val="Univers"/>
      <family val="2"/>
    </font>
    <font>
      <b/>
      <sz val="12"/>
      <name val="Univers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8" fontId="4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4" borderId="0" applyNumberFormat="0" applyBorder="0" applyAlignment="0" applyProtection="0"/>
    <xf numFmtId="0" fontId="12" fillId="7" borderId="1" applyNumberFormat="0" applyAlignment="0" applyProtection="0"/>
    <xf numFmtId="3" fontId="4" fillId="0" borderId="0" applyFon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0" borderId="8" applyNumberFormat="0" applyFont="0" applyBorder="0" applyAlignment="0" applyProtection="0"/>
    <xf numFmtId="0" fontId="19" fillId="20" borderId="9" applyNumberFormat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4">
    <xf numFmtId="0" fontId="0" fillId="0" borderId="0" xfId="0"/>
    <xf numFmtId="0" fontId="24" fillId="0" borderId="12" xfId="0" applyFont="1" applyFill="1" applyBorder="1" applyProtection="1"/>
    <xf numFmtId="0" fontId="25" fillId="0" borderId="13" xfId="0" applyFont="1" applyFill="1" applyBorder="1" applyProtection="1"/>
    <xf numFmtId="0" fontId="25" fillId="0" borderId="0" xfId="0" applyFont="1" applyFill="1" applyBorder="1" applyProtection="1"/>
    <xf numFmtId="0" fontId="24" fillId="0" borderId="0" xfId="0" applyFont="1" applyFill="1" applyBorder="1" applyProtection="1"/>
    <xf numFmtId="171" fontId="26" fillId="0" borderId="0" xfId="0" applyNumberFormat="1" applyFont="1" applyBorder="1" applyAlignment="1" applyProtection="1">
      <alignment horizontal="center" vertical="top" readingOrder="1"/>
    </xf>
    <xf numFmtId="0" fontId="25" fillId="0" borderId="0" xfId="0" applyFont="1" applyFill="1" applyBorder="1" applyAlignment="1" applyProtection="1">
      <alignment horizontal="right"/>
    </xf>
    <xf numFmtId="0" fontId="24" fillId="0" borderId="14" xfId="0" applyFont="1" applyFill="1" applyBorder="1" applyProtection="1"/>
    <xf numFmtId="0" fontId="24" fillId="0" borderId="13" xfId="0" applyFont="1" applyFill="1" applyBorder="1" applyProtection="1"/>
    <xf numFmtId="0" fontId="24" fillId="24" borderId="0" xfId="0" applyFont="1" applyFill="1" applyBorder="1" applyProtection="1">
      <protection locked="0"/>
    </xf>
    <xf numFmtId="49" fontId="24" fillId="24" borderId="0" xfId="0" applyNumberFormat="1" applyFont="1" applyFill="1" applyBorder="1" applyAlignment="1" applyProtection="1">
      <alignment horizontal="left" vertical="top"/>
    </xf>
    <xf numFmtId="14" fontId="24" fillId="24" borderId="0" xfId="0" applyNumberFormat="1" applyFont="1" applyFill="1" applyBorder="1" applyAlignment="1" applyProtection="1">
      <alignment horizontal="right"/>
      <protection locked="0"/>
    </xf>
    <xf numFmtId="171" fontId="26" fillId="24" borderId="14" xfId="0" applyNumberFormat="1" applyFont="1" applyFill="1" applyBorder="1" applyAlignment="1" applyProtection="1">
      <alignment horizontal="center" vertical="top" readingOrder="1"/>
      <protection locked="0"/>
    </xf>
    <xf numFmtId="14" fontId="24" fillId="0" borderId="14" xfId="0" applyNumberFormat="1" applyFont="1" applyFill="1" applyBorder="1" applyAlignment="1" applyProtection="1">
      <alignment horizontal="right"/>
    </xf>
    <xf numFmtId="0" fontId="5" fillId="0" borderId="0" xfId="0" applyFont="1" applyBorder="1" applyProtection="1"/>
    <xf numFmtId="167" fontId="5" fillId="0" borderId="0" xfId="44" applyFont="1" applyBorder="1" applyProtection="1"/>
    <xf numFmtId="167" fontId="5" fillId="0" borderId="14" xfId="44" applyFont="1" applyBorder="1" applyProtection="1"/>
    <xf numFmtId="0" fontId="5" fillId="0" borderId="13" xfId="0" applyFont="1" applyBorder="1" applyProtection="1"/>
    <xf numFmtId="0" fontId="5" fillId="0" borderId="14" xfId="0" applyFont="1" applyBorder="1" applyAlignment="1" applyProtection="1">
      <alignment horizontal="center"/>
    </xf>
    <xf numFmtId="0" fontId="5" fillId="24" borderId="0" xfId="0" applyFont="1" applyFill="1" applyBorder="1" applyProtection="1">
      <protection locked="0"/>
    </xf>
    <xf numFmtId="4" fontId="5" fillId="0" borderId="14" xfId="44" applyNumberFormat="1" applyFont="1" applyFill="1" applyBorder="1" applyProtection="1"/>
    <xf numFmtId="4" fontId="5" fillId="0" borderId="14" xfId="0" applyNumberFormat="1" applyFont="1" applyFill="1" applyBorder="1" applyProtection="1"/>
    <xf numFmtId="164" fontId="5" fillId="0" borderId="0" xfId="44" applyNumberFormat="1" applyFont="1" applyFill="1" applyBorder="1" applyProtection="1"/>
    <xf numFmtId="169" fontId="5" fillId="0" borderId="0" xfId="0" applyNumberFormat="1" applyFont="1" applyBorder="1" applyProtection="1"/>
    <xf numFmtId="169" fontId="27" fillId="0" borderId="0" xfId="0" applyNumberFormat="1" applyFont="1" applyBorder="1" applyProtection="1"/>
    <xf numFmtId="0" fontId="25" fillId="0" borderId="15" xfId="0" applyFont="1" applyFill="1" applyBorder="1" applyProtection="1"/>
    <xf numFmtId="0" fontId="25" fillId="0" borderId="16" xfId="0" applyFont="1" applyFill="1" applyBorder="1" applyProtection="1"/>
    <xf numFmtId="0" fontId="5" fillId="0" borderId="16" xfId="0" applyFont="1" applyBorder="1" applyProtection="1"/>
    <xf numFmtId="167" fontId="5" fillId="0" borderId="16" xfId="44" applyFont="1" applyBorder="1" applyProtection="1"/>
    <xf numFmtId="0" fontId="5" fillId="0" borderId="17" xfId="0" applyFont="1" applyBorder="1" applyProtection="1"/>
    <xf numFmtId="0" fontId="25" fillId="0" borderId="18" xfId="0" applyFont="1" applyFill="1" applyBorder="1" applyAlignment="1" applyProtection="1">
      <alignment vertical="center"/>
    </xf>
    <xf numFmtId="0" fontId="25" fillId="0" borderId="12" xfId="0" applyFont="1" applyFill="1" applyBorder="1" applyAlignment="1" applyProtection="1">
      <alignment vertical="center"/>
    </xf>
    <xf numFmtId="0" fontId="5" fillId="0" borderId="12" xfId="0" applyFont="1" applyBorder="1" applyProtection="1"/>
    <xf numFmtId="167" fontId="5" fillId="0" borderId="12" xfId="44" applyFont="1" applyBorder="1" applyProtection="1"/>
    <xf numFmtId="0" fontId="5" fillId="0" borderId="19" xfId="0" applyFont="1" applyBorder="1" applyProtection="1"/>
    <xf numFmtId="0" fontId="25" fillId="0" borderId="0" xfId="0" applyFont="1" applyFill="1" applyBorder="1" applyAlignment="1" applyProtection="1">
      <alignment horizontal="center" vertical="top" wrapText="1"/>
    </xf>
    <xf numFmtId="0" fontId="25" fillId="0" borderId="14" xfId="0" applyFont="1" applyFill="1" applyBorder="1" applyAlignment="1" applyProtection="1">
      <alignment horizontal="center" vertical="top" wrapText="1"/>
    </xf>
    <xf numFmtId="0" fontId="24" fillId="0" borderId="10" xfId="0" applyFont="1" applyFill="1" applyBorder="1" applyAlignment="1" applyProtection="1">
      <alignment horizontal="center"/>
    </xf>
    <xf numFmtId="4" fontId="24" fillId="0" borderId="0" xfId="0" applyNumberFormat="1" applyFont="1" applyFill="1" applyBorder="1" applyProtection="1"/>
    <xf numFmtId="4" fontId="25" fillId="0" borderId="0" xfId="0" applyNumberFormat="1" applyFont="1" applyFill="1" applyBorder="1" applyProtection="1"/>
    <xf numFmtId="170" fontId="25" fillId="0" borderId="0" xfId="0" applyNumberFormat="1" applyFont="1" applyFill="1" applyBorder="1" applyProtection="1"/>
    <xf numFmtId="170" fontId="24" fillId="0" borderId="0" xfId="0" applyNumberFormat="1" applyFont="1" applyFill="1" applyBorder="1" applyProtection="1"/>
    <xf numFmtId="170" fontId="24" fillId="0" borderId="14" xfId="0" applyNumberFormat="1" applyFont="1" applyFill="1" applyBorder="1" applyProtection="1"/>
    <xf numFmtId="170" fontId="25" fillId="0" borderId="0" xfId="0" applyNumberFormat="1" applyFont="1" applyFill="1" applyBorder="1" applyAlignment="1" applyProtection="1">
      <alignment horizontal="center" vertical="top" wrapText="1"/>
    </xf>
    <xf numFmtId="170" fontId="25" fillId="0" borderId="14" xfId="0" applyNumberFormat="1" applyFont="1" applyFill="1" applyBorder="1" applyAlignment="1" applyProtection="1">
      <alignment horizontal="center" vertical="top" wrapText="1"/>
    </xf>
    <xf numFmtId="0" fontId="25" fillId="0" borderId="14" xfId="0" applyFont="1" applyFill="1" applyBorder="1" applyProtection="1"/>
    <xf numFmtId="0" fontId="24" fillId="0" borderId="15" xfId="0" applyFont="1" applyFill="1" applyBorder="1" applyProtection="1"/>
    <xf numFmtId="0" fontId="24" fillId="0" borderId="16" xfId="0" applyFont="1" applyFill="1" applyBorder="1" applyProtection="1"/>
    <xf numFmtId="0" fontId="24" fillId="0" borderId="17" xfId="0" applyFont="1" applyFill="1" applyBorder="1" applyProtection="1"/>
    <xf numFmtId="165" fontId="5" fillId="24" borderId="14" xfId="0" applyNumberFormat="1" applyFont="1" applyFill="1" applyBorder="1" applyProtection="1">
      <protection locked="0"/>
    </xf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171" fontId="25" fillId="0" borderId="12" xfId="0" applyNumberFormat="1" applyFont="1" applyFill="1" applyBorder="1" applyAlignment="1" applyProtection="1">
      <alignment horizontal="center"/>
    </xf>
    <xf numFmtId="49" fontId="25" fillId="0" borderId="12" xfId="0" applyNumberFormat="1" applyFont="1" applyFill="1" applyBorder="1" applyAlignment="1" applyProtection="1">
      <alignment horizontal="right" vertical="top"/>
    </xf>
    <xf numFmtId="0" fontId="25" fillId="0" borderId="12" xfId="0" applyFont="1" applyFill="1" applyBorder="1" applyAlignment="1" applyProtection="1">
      <alignment horizontal="center"/>
    </xf>
    <xf numFmtId="0" fontId="25" fillId="0" borderId="19" xfId="0" applyFont="1" applyFill="1" applyBorder="1" applyAlignment="1" applyProtection="1">
      <alignment horizontal="left"/>
    </xf>
    <xf numFmtId="165" fontId="5" fillId="0" borderId="14" xfId="44" applyNumberFormat="1" applyFont="1" applyFill="1" applyBorder="1" applyProtection="1"/>
    <xf numFmtId="165" fontId="5" fillId="0" borderId="20" xfId="44" applyNumberFormat="1" applyFont="1" applyFill="1" applyBorder="1" applyProtection="1"/>
    <xf numFmtId="165" fontId="23" fillId="0" borderId="14" xfId="0" applyNumberFormat="1" applyFont="1" applyFill="1" applyBorder="1" applyProtection="1"/>
    <xf numFmtId="165" fontId="24" fillId="24" borderId="0" xfId="0" applyNumberFormat="1" applyFont="1" applyFill="1" applyBorder="1" applyProtection="1">
      <protection locked="0"/>
    </xf>
    <xf numFmtId="165" fontId="24" fillId="24" borderId="11" xfId="0" applyNumberFormat="1" applyFont="1" applyFill="1" applyBorder="1" applyProtection="1">
      <protection locked="0"/>
    </xf>
    <xf numFmtId="165" fontId="24" fillId="0" borderId="0" xfId="0" applyNumberFormat="1" applyFont="1" applyFill="1" applyBorder="1" applyProtection="1"/>
    <xf numFmtId="165" fontId="25" fillId="0" borderId="0" xfId="0" applyNumberFormat="1" applyFont="1" applyFill="1" applyBorder="1" applyProtection="1"/>
    <xf numFmtId="49" fontId="5" fillId="24" borderId="0" xfId="0" applyNumberFormat="1" applyFont="1" applyFill="1" applyBorder="1" applyProtection="1"/>
    <xf numFmtId="0" fontId="5" fillId="0" borderId="0" xfId="0" applyFont="1" applyFill="1" applyBorder="1" applyProtection="1"/>
    <xf numFmtId="0" fontId="5" fillId="24" borderId="0" xfId="0" applyFont="1" applyFill="1" applyBorder="1" applyProtection="1"/>
    <xf numFmtId="169" fontId="5" fillId="0" borderId="0" xfId="44" applyNumberFormat="1" applyFont="1" applyBorder="1" applyProtection="1"/>
    <xf numFmtId="165" fontId="25" fillId="0" borderId="14" xfId="0" applyNumberFormat="1" applyFont="1" applyFill="1" applyBorder="1" applyProtection="1"/>
    <xf numFmtId="165" fontId="25" fillId="0" borderId="21" xfId="0" applyNumberFormat="1" applyFont="1" applyFill="1" applyBorder="1" applyProtection="1"/>
    <xf numFmtId="0" fontId="31" fillId="0" borderId="0" xfId="0" applyFont="1" applyFill="1" applyBorder="1" applyProtection="1"/>
    <xf numFmtId="0" fontId="32" fillId="0" borderId="0" xfId="0" applyFont="1" applyFill="1" applyBorder="1" applyProtection="1"/>
    <xf numFmtId="14" fontId="24" fillId="0" borderId="0" xfId="0" applyNumberFormat="1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>
      <alignment horizontal="center" vertical="top"/>
    </xf>
    <xf numFmtId="0" fontId="24" fillId="0" borderId="0" xfId="0" applyFont="1" applyFill="1" applyBorder="1" applyAlignment="1" applyProtection="1">
      <alignment wrapText="1"/>
    </xf>
    <xf numFmtId="165" fontId="24" fillId="24" borderId="0" xfId="0" applyNumberFormat="1" applyFont="1" applyFill="1" applyBorder="1" applyProtection="1"/>
    <xf numFmtId="0" fontId="29" fillId="25" borderId="22" xfId="0" applyFont="1" applyFill="1" applyBorder="1" applyAlignment="1" applyProtection="1">
      <alignment horizontal="right"/>
    </xf>
    <xf numFmtId="0" fontId="35" fillId="0" borderId="0" xfId="0" applyFont="1" applyFill="1" applyBorder="1" applyProtection="1"/>
    <xf numFmtId="0" fontId="34" fillId="0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vertical="center" wrapText="1"/>
    </xf>
    <xf numFmtId="0" fontId="23" fillId="0" borderId="13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Fill="1" applyBorder="1" applyProtection="1"/>
    <xf numFmtId="170" fontId="23" fillId="0" borderId="0" xfId="0" applyNumberFormat="1" applyFont="1" applyFill="1" applyBorder="1" applyProtection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Datum" xfId="27" xr:uid="{00000000-0005-0000-0000-00001A000000}"/>
    <cellStyle name="Gekoppelde cel" xfId="28" builtinId="24" customBuiltin="1"/>
    <cellStyle name="Goed" xfId="29" builtinId="26" customBuiltin="1"/>
    <cellStyle name="Invoer" xfId="30" builtinId="20" customBuiltin="1"/>
    <cellStyle name="Komma0" xfId="31" xr:uid="{00000000-0005-0000-0000-00001E000000}"/>
    <cellStyle name="Kop 1" xfId="32" builtinId="16" customBuiltin="1"/>
    <cellStyle name="Kop 2" xfId="33" builtinId="17" customBuiltin="1"/>
    <cellStyle name="Kop 3" xfId="34" builtinId="18" customBuiltin="1"/>
    <cellStyle name="Kop 4" xfId="35" builtinId="19" customBuiltin="1"/>
    <cellStyle name="Koptekst 1" xfId="36" xr:uid="{00000000-0005-0000-0000-000023000000}"/>
    <cellStyle name="Koptekst 2" xfId="37" xr:uid="{00000000-0005-0000-0000-000024000000}"/>
    <cellStyle name="Neutraal" xfId="38" builtinId="28" customBuiltin="1"/>
    <cellStyle name="Notitie" xfId="39" builtinId="10" customBuiltin="1"/>
    <cellStyle name="Ongeldig" xfId="40" builtinId="27" customBuiltin="1"/>
    <cellStyle name="Standaard" xfId="0" builtinId="0"/>
    <cellStyle name="Titel" xfId="41" builtinId="15" customBuiltin="1"/>
    <cellStyle name="Totaal" xfId="42" builtinId="25" customBuiltin="1"/>
    <cellStyle name="Uitvoer" xfId="43" builtinId="21" customBuiltin="1"/>
    <cellStyle name="Valuta" xfId="44" builtinId="4"/>
    <cellStyle name="Valuta0" xfId="45" xr:uid="{00000000-0005-0000-0000-00002D000000}"/>
    <cellStyle name="Vast" xfId="46" xr:uid="{00000000-0005-0000-0000-00002E000000}"/>
    <cellStyle name="Verklarende tekst" xfId="47" builtinId="53" customBuiltin="1"/>
    <cellStyle name="Waarschuwingstekst" xfId="48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autoPageBreaks="0" fitToPage="1"/>
  </sheetPr>
  <dimension ref="A1:K75"/>
  <sheetViews>
    <sheetView topLeftCell="A40"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0" width="39.85546875" style="73" customWidth="1"/>
    <col min="11" max="11" width="51.42578125" style="4" customWidth="1"/>
    <col min="12" max="16384" width="8.42578125" style="4"/>
  </cols>
  <sheetData>
    <row r="1" spans="1:11" ht="18">
      <c r="A1" s="69" t="s">
        <v>0</v>
      </c>
      <c r="D1" s="76"/>
      <c r="H1" s="72">
        <v>2020</v>
      </c>
      <c r="J1" s="77" t="s">
        <v>1</v>
      </c>
    </row>
    <row r="2" spans="1:11" ht="13.5" thickBot="1">
      <c r="J2" s="78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8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8"/>
      <c r="K4" s="79"/>
    </row>
    <row r="5" spans="1:11" ht="13.5" thickBot="1">
      <c r="G5" s="71"/>
      <c r="H5" s="29"/>
      <c r="J5" s="78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  <c r="J6" s="78"/>
    </row>
    <row r="7" spans="1:11">
      <c r="A7" s="8" t="s">
        <v>9</v>
      </c>
      <c r="C7" s="9"/>
      <c r="D7" s="10"/>
      <c r="E7" s="5"/>
      <c r="F7" s="11"/>
      <c r="G7" s="5"/>
      <c r="H7" s="12"/>
      <c r="J7" s="78"/>
    </row>
    <row r="8" spans="1:11" ht="12" thickBot="1">
      <c r="H8" s="29"/>
      <c r="J8" s="78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  <c r="J9" s="78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  <c r="J10" s="78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  <c r="J11" s="78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  <c r="J12" s="78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  <c r="J13" s="78"/>
    </row>
    <row r="14" spans="1:11">
      <c r="A14" s="8"/>
      <c r="H14" s="13"/>
      <c r="I14" s="15"/>
      <c r="J14" s="78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  <c r="J15" s="78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IF(AND(C10="",C11=""),6225,12450)</f>
        <v>6225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-6225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100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mergeCells count="1">
    <mergeCell ref="J1:J15"/>
  </mergeCells>
  <dataValidations count="1">
    <dataValidation type="decimal" allowBlank="1" showInputMessage="1" showErrorMessage="1" sqref="E56:F56" xr:uid="{00000000-0002-0000-00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8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  <c r="H1" s="72">
        <v>2017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IF(AND(C10="",C11=""),5940,11880)</f>
        <v>5940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-5940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100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9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  <c r="H1" s="72">
        <v>2017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IF(AND(C10="",C11=""),5940,11880)</f>
        <v>5940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-5940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A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  <c r="H1" s="72">
        <v>2017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IF(AND(C10="",C11=""),5940,11880)</f>
        <v>5940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-5940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115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B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-0.249977111117893"/>
    <pageSetUpPr autoPageBreaks="0" fitToPage="1"/>
  </sheetPr>
  <dimension ref="A1:K75"/>
  <sheetViews>
    <sheetView topLeftCell="A7" zoomScale="115" zoomScaleNormal="115" workbookViewId="0">
      <selection activeCell="E43" sqref="E43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IF(AND(C10="",C11=""),5920,11840)</f>
        <v>5920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-5920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100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C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249977111117893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IF(AND(C10="",C11=""),5920,11840)</f>
        <v>5920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-5920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D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-0.249977111117893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IF(AND(C10="",C11=""),5920,11840)</f>
        <v>5920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-5920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115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E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IF(AND(C10="",C11=""),5895,11790)</f>
        <v>5895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-5895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100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F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IF(AND(C10="",C11=""),5895,11790)</f>
        <v>5895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-5895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10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IF(AND(C10="",C11=""),5895,11790)</f>
        <v>5895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-5895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115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11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59999389629810485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IF(AND(C10="",C11=""),5850,11700)</f>
        <v>5850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-5850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100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12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0" width="39.85546875" style="73" customWidth="1"/>
    <col min="11" max="11" width="51.42578125" style="4" customWidth="1"/>
    <col min="12" max="16384" width="8.42578125" style="4"/>
  </cols>
  <sheetData>
    <row r="1" spans="1:11" ht="18" customHeight="1">
      <c r="A1" s="69" t="s">
        <v>0</v>
      </c>
      <c r="D1" s="70"/>
      <c r="H1" s="72">
        <v>2020</v>
      </c>
      <c r="J1" s="77" t="s">
        <v>1</v>
      </c>
    </row>
    <row r="2" spans="1:11" ht="13.5" thickBot="1">
      <c r="J2" s="78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8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8"/>
      <c r="K4" s="79"/>
    </row>
    <row r="5" spans="1:11" ht="13.5" thickBot="1">
      <c r="G5" s="71"/>
      <c r="H5" s="29"/>
      <c r="J5" s="78"/>
      <c r="K5" s="79"/>
    </row>
    <row r="6" spans="1:11" ht="11.25" customHeight="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  <c r="J6" s="78"/>
    </row>
    <row r="7" spans="1:11" ht="11.25" customHeight="1">
      <c r="A7" s="8" t="s">
        <v>9</v>
      </c>
      <c r="C7" s="9"/>
      <c r="D7" s="10"/>
      <c r="E7" s="5"/>
      <c r="F7" s="11"/>
      <c r="G7" s="5"/>
      <c r="H7" s="12"/>
      <c r="J7" s="78"/>
    </row>
    <row r="8" spans="1:11" ht="12" customHeight="1" thickBot="1">
      <c r="H8" s="29"/>
      <c r="J8" s="78"/>
    </row>
    <row r="9" spans="1:11" ht="11.25" customHeight="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  <c r="J9" s="78"/>
    </row>
    <row r="10" spans="1:11" ht="11.25" customHeight="1">
      <c r="A10" s="8" t="s">
        <v>10</v>
      </c>
      <c r="C10" s="9"/>
      <c r="D10" s="10"/>
      <c r="E10" s="5"/>
      <c r="F10" s="11"/>
      <c r="G10" s="5"/>
      <c r="H10" s="12"/>
      <c r="I10" s="15"/>
      <c r="J10" s="78"/>
    </row>
    <row r="11" spans="1:11" ht="11.25" customHeight="1">
      <c r="A11" s="8" t="s">
        <v>11</v>
      </c>
      <c r="C11" s="9"/>
      <c r="D11" s="10"/>
      <c r="E11" s="5"/>
      <c r="F11" s="11"/>
      <c r="G11" s="5"/>
      <c r="H11" s="12"/>
      <c r="I11" s="15"/>
      <c r="J11" s="78"/>
    </row>
    <row r="12" spans="1:11" ht="11.25" customHeight="1">
      <c r="A12" s="8" t="s">
        <v>12</v>
      </c>
      <c r="C12" s="9"/>
      <c r="D12" s="10"/>
      <c r="E12" s="5"/>
      <c r="F12" s="11"/>
      <c r="G12" s="5"/>
      <c r="H12" s="12"/>
      <c r="I12" s="15"/>
      <c r="J12" s="78"/>
    </row>
    <row r="13" spans="1:11" ht="11.25" customHeight="1">
      <c r="A13" s="8" t="s">
        <v>13</v>
      </c>
      <c r="C13" s="9"/>
      <c r="D13" s="10"/>
      <c r="E13" s="5"/>
      <c r="F13" s="11"/>
      <c r="G13" s="5"/>
      <c r="H13" s="12"/>
      <c r="I13" s="15"/>
      <c r="J13" s="78"/>
    </row>
    <row r="14" spans="1:11" ht="11.25" customHeight="1">
      <c r="A14" s="8"/>
      <c r="H14" s="13"/>
      <c r="I14" s="15"/>
      <c r="J14" s="78"/>
    </row>
    <row r="15" spans="1:11" ht="11.25" customHeight="1">
      <c r="A15" s="80" t="s">
        <v>14</v>
      </c>
      <c r="B15" s="81"/>
      <c r="C15" s="14"/>
      <c r="D15" s="14"/>
      <c r="E15" s="14"/>
      <c r="F15" s="14"/>
      <c r="G15" s="15"/>
      <c r="H15" s="16"/>
      <c r="I15" s="15"/>
      <c r="J15" s="78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IF(AND(C10="",C11=""),6225,12450)</f>
        <v>6225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-6225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105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mergeCells count="1">
    <mergeCell ref="J1:J15"/>
  </mergeCells>
  <dataValidations count="1">
    <dataValidation type="decimal" allowBlank="1" showInputMessage="1" showErrorMessage="1" sqref="E56:F56" xr:uid="{00000000-0002-0000-01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59999389629810485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IF(AND(C10="",C11=""),5850,11700)</f>
        <v>5850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-5850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105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13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59999389629810485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IF(AND(C10="",C11=""),5850,11700)</f>
        <v>5850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-5850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74"/>
      <c r="F67" s="38"/>
      <c r="H67" s="7"/>
    </row>
    <row r="68" spans="1:8">
      <c r="A68" s="8"/>
      <c r="B68" s="75">
        <v>115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14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autoPageBreaks="0" fitToPage="1"/>
  </sheetPr>
  <dimension ref="A1:K75"/>
  <sheetViews>
    <sheetView tabSelected="1"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0" width="39.85546875" style="73" customWidth="1"/>
    <col min="11" max="11" width="51.42578125" style="4" customWidth="1"/>
    <col min="12" max="16384" width="8.42578125" style="4"/>
  </cols>
  <sheetData>
    <row r="1" spans="1:11" ht="18" customHeight="1">
      <c r="A1" s="69" t="s">
        <v>0</v>
      </c>
      <c r="D1" s="70"/>
      <c r="H1" s="72">
        <v>2020</v>
      </c>
      <c r="J1" s="77" t="s">
        <v>1</v>
      </c>
    </row>
    <row r="2" spans="1:11" ht="13.5" thickBot="1">
      <c r="J2" s="78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8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8"/>
      <c r="K4" s="79"/>
    </row>
    <row r="5" spans="1:11" ht="13.5" thickBot="1">
      <c r="G5" s="71"/>
      <c r="H5" s="29"/>
      <c r="J5" s="78"/>
      <c r="K5" s="79"/>
    </row>
    <row r="6" spans="1:11" ht="11.25" customHeight="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  <c r="J6" s="78"/>
    </row>
    <row r="7" spans="1:11" ht="11.25" customHeight="1">
      <c r="A7" s="8" t="s">
        <v>9</v>
      </c>
      <c r="C7" s="9"/>
      <c r="D7" s="10"/>
      <c r="E7" s="5"/>
      <c r="F7" s="11"/>
      <c r="G7" s="5"/>
      <c r="H7" s="12"/>
      <c r="J7" s="78"/>
    </row>
    <row r="8" spans="1:11" ht="12" customHeight="1" thickBot="1">
      <c r="H8" s="29"/>
      <c r="J8" s="78"/>
    </row>
    <row r="9" spans="1:11" ht="11.25" customHeight="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  <c r="J9" s="78"/>
    </row>
    <row r="10" spans="1:11" ht="11.25" customHeight="1">
      <c r="A10" s="8" t="s">
        <v>10</v>
      </c>
      <c r="C10" s="9"/>
      <c r="D10" s="10"/>
      <c r="E10" s="5"/>
      <c r="F10" s="11"/>
      <c r="G10" s="5"/>
      <c r="H10" s="12"/>
      <c r="I10" s="15"/>
      <c r="J10" s="78"/>
    </row>
    <row r="11" spans="1:11" ht="11.25" customHeight="1">
      <c r="A11" s="8" t="s">
        <v>11</v>
      </c>
      <c r="C11" s="9"/>
      <c r="D11" s="10"/>
      <c r="E11" s="5"/>
      <c r="F11" s="11"/>
      <c r="G11" s="5"/>
      <c r="H11" s="12"/>
      <c r="I11" s="15"/>
      <c r="J11" s="78"/>
    </row>
    <row r="12" spans="1:11" ht="11.25" customHeight="1">
      <c r="A12" s="8" t="s">
        <v>12</v>
      </c>
      <c r="C12" s="9"/>
      <c r="D12" s="10"/>
      <c r="E12" s="5"/>
      <c r="F12" s="11"/>
      <c r="G12" s="5"/>
      <c r="H12" s="12"/>
      <c r="I12" s="15"/>
      <c r="J12" s="78"/>
    </row>
    <row r="13" spans="1:11" ht="11.25" customHeight="1">
      <c r="A13" s="8" t="s">
        <v>13</v>
      </c>
      <c r="C13" s="9"/>
      <c r="D13" s="10"/>
      <c r="E13" s="5"/>
      <c r="F13" s="11"/>
      <c r="G13" s="5"/>
      <c r="H13" s="12"/>
      <c r="I13" s="15"/>
      <c r="J13" s="78"/>
    </row>
    <row r="14" spans="1:11" ht="11.25" customHeight="1">
      <c r="A14" s="8"/>
      <c r="H14" s="13"/>
      <c r="I14" s="15"/>
      <c r="J14" s="78"/>
    </row>
    <row r="15" spans="1:11" ht="11.25" customHeight="1">
      <c r="A15" s="80" t="s">
        <v>14</v>
      </c>
      <c r="B15" s="81"/>
      <c r="C15" s="14"/>
      <c r="D15" s="14"/>
      <c r="E15" s="14"/>
      <c r="F15" s="14"/>
      <c r="G15" s="15"/>
      <c r="H15" s="16"/>
      <c r="I15" s="15"/>
      <c r="J15" s="78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IF(AND(C10="",C11=""),6225,12450)</f>
        <v>6225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-6225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115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mergeCells count="1">
    <mergeCell ref="J1:J15"/>
  </mergeCells>
  <dataValidations count="1">
    <dataValidation type="decimal" allowBlank="1" showInputMessage="1" showErrorMessage="1" sqref="E56:F56" xr:uid="{00000000-0002-0000-02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0" width="39.85546875" style="73" customWidth="1"/>
    <col min="11" max="11" width="51.42578125" style="4" customWidth="1"/>
    <col min="12" max="16384" width="8.42578125" style="4"/>
  </cols>
  <sheetData>
    <row r="1" spans="1:11" ht="18">
      <c r="A1" s="69" t="s">
        <v>0</v>
      </c>
      <c r="D1" s="76"/>
      <c r="H1" s="72">
        <v>2019</v>
      </c>
      <c r="J1" s="77" t="s">
        <v>1</v>
      </c>
    </row>
    <row r="2" spans="1:11" ht="13.5" thickBot="1">
      <c r="J2" s="78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8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8"/>
      <c r="K4" s="79"/>
    </row>
    <row r="5" spans="1:11" ht="13.5" thickBot="1">
      <c r="G5" s="71"/>
      <c r="H5" s="29"/>
      <c r="J5" s="78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  <c r="J6" s="78"/>
    </row>
    <row r="7" spans="1:11">
      <c r="A7" s="8" t="s">
        <v>9</v>
      </c>
      <c r="C7" s="9"/>
      <c r="D7" s="10"/>
      <c r="E7" s="5"/>
      <c r="F7" s="11"/>
      <c r="G7" s="5"/>
      <c r="H7" s="12"/>
      <c r="J7" s="78"/>
    </row>
    <row r="8" spans="1:11" ht="12" thickBot="1">
      <c r="H8" s="29"/>
      <c r="J8" s="78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  <c r="J9" s="78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  <c r="J10" s="78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  <c r="J11" s="78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  <c r="J12" s="78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  <c r="J13" s="78"/>
    </row>
    <row r="14" spans="1:11">
      <c r="A14" s="8"/>
      <c r="H14" s="13"/>
      <c r="I14" s="15"/>
      <c r="J14" s="78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  <c r="J15" s="78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IF(AND(C10="",C11=""),6120,12240)</f>
        <v>6120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-6120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100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mergeCells count="1">
    <mergeCell ref="J1:J15"/>
  </mergeCells>
  <phoneticPr fontId="0" type="noConversion"/>
  <dataValidations count="1">
    <dataValidation type="decimal" allowBlank="1" showInputMessage="1" showErrorMessage="1" sqref="E56:F56" xr:uid="{00000000-0002-0000-03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0" width="39.85546875" style="73" customWidth="1"/>
    <col min="11" max="11" width="51.42578125" style="4" customWidth="1"/>
    <col min="12" max="16384" width="8.42578125" style="4"/>
  </cols>
  <sheetData>
    <row r="1" spans="1:11" ht="18" customHeight="1">
      <c r="A1" s="69" t="s">
        <v>0</v>
      </c>
      <c r="D1" s="70"/>
      <c r="H1" s="72">
        <v>2019</v>
      </c>
      <c r="J1" s="77" t="s">
        <v>1</v>
      </c>
    </row>
    <row r="2" spans="1:11" ht="13.5" thickBot="1">
      <c r="J2" s="78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8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8"/>
      <c r="K4" s="79"/>
    </row>
    <row r="5" spans="1:11" ht="13.5" thickBot="1">
      <c r="G5" s="71"/>
      <c r="H5" s="29"/>
      <c r="J5" s="78"/>
      <c r="K5" s="79"/>
    </row>
    <row r="6" spans="1:11" ht="11.25" customHeight="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  <c r="J6" s="78"/>
    </row>
    <row r="7" spans="1:11" ht="11.25" customHeight="1">
      <c r="A7" s="8" t="s">
        <v>9</v>
      </c>
      <c r="C7" s="9"/>
      <c r="D7" s="10"/>
      <c r="E7" s="5"/>
      <c r="F7" s="11"/>
      <c r="G7" s="5"/>
      <c r="H7" s="12"/>
      <c r="J7" s="78"/>
    </row>
    <row r="8" spans="1:11" ht="12" customHeight="1" thickBot="1">
      <c r="H8" s="29"/>
      <c r="J8" s="78"/>
    </row>
    <row r="9" spans="1:11" ht="11.25" customHeight="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  <c r="J9" s="78"/>
    </row>
    <row r="10" spans="1:11" ht="11.25" customHeight="1">
      <c r="A10" s="8" t="s">
        <v>10</v>
      </c>
      <c r="C10" s="9"/>
      <c r="D10" s="10"/>
      <c r="E10" s="5"/>
      <c r="F10" s="11"/>
      <c r="G10" s="5"/>
      <c r="H10" s="12"/>
      <c r="I10" s="15"/>
      <c r="J10" s="78"/>
    </row>
    <row r="11" spans="1:11" ht="11.25" customHeight="1">
      <c r="A11" s="8" t="s">
        <v>11</v>
      </c>
      <c r="C11" s="9"/>
      <c r="D11" s="10"/>
      <c r="E11" s="5"/>
      <c r="F11" s="11"/>
      <c r="G11" s="5"/>
      <c r="H11" s="12"/>
      <c r="I11" s="15"/>
      <c r="J11" s="78"/>
    </row>
    <row r="12" spans="1:11" ht="11.25" customHeight="1">
      <c r="A12" s="8" t="s">
        <v>12</v>
      </c>
      <c r="C12" s="9"/>
      <c r="D12" s="10"/>
      <c r="E12" s="5"/>
      <c r="F12" s="11"/>
      <c r="G12" s="5"/>
      <c r="H12" s="12"/>
      <c r="I12" s="15"/>
      <c r="J12" s="78"/>
    </row>
    <row r="13" spans="1:11" ht="11.25" customHeight="1">
      <c r="A13" s="8" t="s">
        <v>13</v>
      </c>
      <c r="C13" s="9"/>
      <c r="D13" s="10"/>
      <c r="E13" s="5"/>
      <c r="F13" s="11"/>
      <c r="G13" s="5"/>
      <c r="H13" s="12"/>
      <c r="I13" s="15"/>
      <c r="J13" s="78"/>
    </row>
    <row r="14" spans="1:11" ht="11.25" customHeight="1">
      <c r="A14" s="8"/>
      <c r="H14" s="13"/>
      <c r="I14" s="15"/>
      <c r="J14" s="78"/>
    </row>
    <row r="15" spans="1:11" ht="11.25" customHeight="1">
      <c r="A15" s="80" t="s">
        <v>14</v>
      </c>
      <c r="B15" s="81"/>
      <c r="C15" s="14"/>
      <c r="D15" s="14"/>
      <c r="E15" s="14"/>
      <c r="F15" s="14"/>
      <c r="G15" s="15"/>
      <c r="H15" s="16"/>
      <c r="I15" s="15"/>
      <c r="J15" s="78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IF(AND(C10="",C11=""),6120,12240)</f>
        <v>6120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-6120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105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mergeCells count="1">
    <mergeCell ref="J1:J15"/>
  </mergeCells>
  <dataValidations count="1">
    <dataValidation type="decimal" allowBlank="1" showInputMessage="1" showErrorMessage="1" sqref="E56:F56" xr:uid="{00000000-0002-0000-04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0" width="39.85546875" style="73" customWidth="1"/>
    <col min="11" max="11" width="51.42578125" style="4" customWidth="1"/>
    <col min="12" max="16384" width="8.42578125" style="4"/>
  </cols>
  <sheetData>
    <row r="1" spans="1:11" ht="18" customHeight="1">
      <c r="A1" s="69" t="s">
        <v>0</v>
      </c>
      <c r="D1" s="70"/>
      <c r="H1" s="72">
        <v>2019</v>
      </c>
      <c r="J1" s="77" t="s">
        <v>1</v>
      </c>
    </row>
    <row r="2" spans="1:11" ht="13.5" thickBot="1">
      <c r="J2" s="78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8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8"/>
      <c r="K4" s="79"/>
    </row>
    <row r="5" spans="1:11" ht="13.5" thickBot="1">
      <c r="G5" s="71"/>
      <c r="H5" s="29"/>
      <c r="J5" s="78"/>
      <c r="K5" s="79"/>
    </row>
    <row r="6" spans="1:11" ht="11.25" customHeight="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  <c r="J6" s="78"/>
    </row>
    <row r="7" spans="1:11" ht="11.25" customHeight="1">
      <c r="A7" s="8" t="s">
        <v>9</v>
      </c>
      <c r="C7" s="9"/>
      <c r="D7" s="10"/>
      <c r="E7" s="5"/>
      <c r="F7" s="11"/>
      <c r="G7" s="5"/>
      <c r="H7" s="12"/>
      <c r="J7" s="78"/>
    </row>
    <row r="8" spans="1:11" ht="12" customHeight="1" thickBot="1">
      <c r="H8" s="29"/>
      <c r="J8" s="78"/>
    </row>
    <row r="9" spans="1:11" ht="11.25" customHeight="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  <c r="J9" s="78"/>
    </row>
    <row r="10" spans="1:11" ht="11.25" customHeight="1">
      <c r="A10" s="8" t="s">
        <v>10</v>
      </c>
      <c r="C10" s="9"/>
      <c r="D10" s="10"/>
      <c r="E10" s="5"/>
      <c r="F10" s="11"/>
      <c r="G10" s="5"/>
      <c r="H10" s="12"/>
      <c r="I10" s="15"/>
      <c r="J10" s="78"/>
    </row>
    <row r="11" spans="1:11" ht="11.25" customHeight="1">
      <c r="A11" s="8" t="s">
        <v>11</v>
      </c>
      <c r="C11" s="9"/>
      <c r="D11" s="10"/>
      <c r="E11" s="5"/>
      <c r="F11" s="11"/>
      <c r="G11" s="5"/>
      <c r="H11" s="12"/>
      <c r="I11" s="15"/>
      <c r="J11" s="78"/>
    </row>
    <row r="12" spans="1:11" ht="11.25" customHeight="1">
      <c r="A12" s="8" t="s">
        <v>12</v>
      </c>
      <c r="C12" s="9"/>
      <c r="D12" s="10"/>
      <c r="E12" s="5"/>
      <c r="F12" s="11"/>
      <c r="G12" s="5"/>
      <c r="H12" s="12"/>
      <c r="I12" s="15"/>
      <c r="J12" s="78"/>
    </row>
    <row r="13" spans="1:11" ht="11.25" customHeight="1">
      <c r="A13" s="8" t="s">
        <v>13</v>
      </c>
      <c r="C13" s="9"/>
      <c r="D13" s="10"/>
      <c r="E13" s="5"/>
      <c r="F13" s="11"/>
      <c r="G13" s="5"/>
      <c r="H13" s="12"/>
      <c r="I13" s="15"/>
      <c r="J13" s="78"/>
    </row>
    <row r="14" spans="1:11" ht="11.25" customHeight="1">
      <c r="A14" s="8"/>
      <c r="H14" s="13"/>
      <c r="I14" s="15"/>
      <c r="J14" s="78"/>
    </row>
    <row r="15" spans="1:11" ht="11.25" customHeight="1">
      <c r="A15" s="80" t="s">
        <v>14</v>
      </c>
      <c r="B15" s="81"/>
      <c r="C15" s="14"/>
      <c r="D15" s="14"/>
      <c r="E15" s="14"/>
      <c r="F15" s="14"/>
      <c r="G15" s="15"/>
      <c r="H15" s="16"/>
      <c r="I15" s="15"/>
      <c r="J15" s="78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IF(AND(C10="",C11=""),6120,12240)</f>
        <v>6120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-6120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115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mergeCells count="1">
    <mergeCell ref="J1:J15"/>
  </mergeCells>
  <dataValidations count="1">
    <dataValidation type="decimal" allowBlank="1" showInputMessage="1" showErrorMessage="1" sqref="E56:F56" xr:uid="{00000000-0002-0000-05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autoPageBreaks="0" fitToPage="1"/>
  </sheetPr>
  <dimension ref="A1:K75"/>
  <sheetViews>
    <sheetView zoomScale="115" zoomScaleNormal="115" workbookViewId="0">
      <selection activeCell="F47" sqref="F47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  <c r="H1" s="72">
        <v>2018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IF(AND(C10="",C11=""),6020,12040)</f>
        <v>6020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-6020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100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6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  <c r="H1" s="72">
        <v>2018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IF(AND(C10="",C11=""),6020,12040)</f>
        <v>6020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-6020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105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7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  <pageSetUpPr autoPageBreaks="0" fitToPage="1"/>
  </sheetPr>
  <dimension ref="A1:K75"/>
  <sheetViews>
    <sheetView zoomScale="115" zoomScaleNormal="115" workbookViewId="0">
      <selection activeCell="C4" sqref="C4"/>
    </sheetView>
  </sheetViews>
  <sheetFormatPr defaultColWidth="8.42578125" defaultRowHeight="11.25"/>
  <cols>
    <col min="1" max="1" width="4" style="4" customWidth="1"/>
    <col min="2" max="2" width="5" style="4" customWidth="1"/>
    <col min="3" max="3" width="38.28515625" style="4" customWidth="1"/>
    <col min="4" max="4" width="8.5703125" style="4" customWidth="1"/>
    <col min="5" max="5" width="10.5703125" style="4" customWidth="1"/>
    <col min="6" max="6" width="10.85546875" style="4" customWidth="1"/>
    <col min="7" max="7" width="2.28515625" style="4" customWidth="1"/>
    <col min="8" max="8" width="11" style="4" customWidth="1"/>
    <col min="9" max="9" width="8.42578125" style="4"/>
    <col min="10" max="11" width="51.42578125" style="4" customWidth="1"/>
    <col min="12" max="16384" width="8.42578125" style="4"/>
  </cols>
  <sheetData>
    <row r="1" spans="1:11" ht="18">
      <c r="A1" s="69" t="s">
        <v>58</v>
      </c>
      <c r="D1" s="70" t="s">
        <v>59</v>
      </c>
      <c r="H1" s="72">
        <v>2018</v>
      </c>
    </row>
    <row r="2" spans="1:11" ht="13.5" thickBot="1">
      <c r="J2" s="79"/>
      <c r="K2" s="79"/>
    </row>
    <row r="3" spans="1:11" ht="12.75">
      <c r="A3" s="50" t="s">
        <v>2</v>
      </c>
      <c r="B3" s="51"/>
      <c r="C3" s="1"/>
      <c r="D3" s="1"/>
      <c r="E3" s="52"/>
      <c r="F3" s="53" t="s">
        <v>3</v>
      </c>
      <c r="G3" s="54"/>
      <c r="H3" s="55" t="s">
        <v>4</v>
      </c>
      <c r="J3" s="79"/>
      <c r="K3" s="79"/>
    </row>
    <row r="4" spans="1:11" ht="12.75">
      <c r="A4" s="8" t="s">
        <v>5</v>
      </c>
      <c r="C4" s="9"/>
      <c r="D4" s="10"/>
      <c r="E4" s="5"/>
      <c r="F4" s="11"/>
      <c r="G4" s="5"/>
      <c r="H4" s="12"/>
      <c r="J4" s="79"/>
      <c r="K4" s="79"/>
    </row>
    <row r="5" spans="1:11" ht="13.5" thickBot="1">
      <c r="G5" s="71"/>
      <c r="H5" s="29"/>
      <c r="J5" s="79"/>
      <c r="K5" s="79"/>
    </row>
    <row r="6" spans="1:11">
      <c r="A6" s="50" t="s">
        <v>6</v>
      </c>
      <c r="B6" s="51"/>
      <c r="C6" s="1"/>
      <c r="D6" s="1"/>
      <c r="E6" s="52"/>
      <c r="F6" s="53" t="s">
        <v>7</v>
      </c>
      <c r="G6" s="54"/>
      <c r="H6" s="55" t="s">
        <v>8</v>
      </c>
    </row>
    <row r="7" spans="1:11">
      <c r="A7" s="8" t="s">
        <v>9</v>
      </c>
      <c r="C7" s="9"/>
      <c r="D7" s="10"/>
      <c r="E7" s="5"/>
      <c r="F7" s="11"/>
      <c r="G7" s="5"/>
      <c r="H7" s="12"/>
    </row>
    <row r="8" spans="1:11" ht="12" thickBot="1">
      <c r="H8" s="29"/>
    </row>
    <row r="9" spans="1:11">
      <c r="A9" s="50" t="s">
        <v>6</v>
      </c>
      <c r="B9" s="51"/>
      <c r="C9" s="1"/>
      <c r="D9" s="1"/>
      <c r="E9" s="52"/>
      <c r="F9" s="53" t="s">
        <v>7</v>
      </c>
      <c r="G9" s="54"/>
      <c r="H9" s="55" t="s">
        <v>8</v>
      </c>
      <c r="I9" s="15"/>
    </row>
    <row r="10" spans="1:11">
      <c r="A10" s="8" t="s">
        <v>10</v>
      </c>
      <c r="C10" s="9"/>
      <c r="D10" s="10"/>
      <c r="E10" s="5"/>
      <c r="F10" s="11"/>
      <c r="G10" s="5"/>
      <c r="H10" s="12"/>
      <c r="I10" s="15"/>
    </row>
    <row r="11" spans="1:11">
      <c r="A11" s="8" t="s">
        <v>11</v>
      </c>
      <c r="C11" s="9"/>
      <c r="D11" s="10"/>
      <c r="E11" s="5"/>
      <c r="F11" s="11"/>
      <c r="G11" s="5"/>
      <c r="H11" s="12"/>
      <c r="I11" s="15"/>
    </row>
    <row r="12" spans="1:11">
      <c r="A12" s="8" t="s">
        <v>12</v>
      </c>
      <c r="C12" s="9"/>
      <c r="D12" s="10"/>
      <c r="E12" s="5"/>
      <c r="F12" s="11"/>
      <c r="G12" s="5"/>
      <c r="H12" s="12"/>
      <c r="I12" s="15"/>
    </row>
    <row r="13" spans="1:11">
      <c r="A13" s="8" t="s">
        <v>13</v>
      </c>
      <c r="C13" s="9"/>
      <c r="D13" s="10"/>
      <c r="E13" s="5"/>
      <c r="F13" s="11"/>
      <c r="G13" s="5"/>
      <c r="H13" s="12"/>
      <c r="I13" s="15"/>
    </row>
    <row r="14" spans="1:11">
      <c r="A14" s="8"/>
      <c r="H14" s="13"/>
      <c r="I14" s="15"/>
    </row>
    <row r="15" spans="1:11">
      <c r="A15" s="80" t="s">
        <v>14</v>
      </c>
      <c r="B15" s="81"/>
      <c r="C15" s="14"/>
      <c r="D15" s="14"/>
      <c r="E15" s="14"/>
      <c r="F15" s="14"/>
      <c r="G15" s="15"/>
      <c r="H15" s="16"/>
      <c r="I15" s="15"/>
    </row>
    <row r="16" spans="1:11">
      <c r="A16" s="8"/>
      <c r="H16" s="7"/>
      <c r="I16" s="15"/>
    </row>
    <row r="17" spans="1:9">
      <c r="A17" s="17" t="s">
        <v>15</v>
      </c>
      <c r="B17" s="14"/>
      <c r="C17" s="14"/>
      <c r="D17" s="14"/>
      <c r="E17" s="14" t="s">
        <v>16</v>
      </c>
      <c r="F17" s="14"/>
      <c r="G17" s="15"/>
      <c r="H17" s="18" t="s">
        <v>17</v>
      </c>
      <c r="I17" s="23"/>
    </row>
    <row r="18" spans="1:9">
      <c r="A18" s="17">
        <v>1</v>
      </c>
      <c r="B18" s="19"/>
      <c r="C18" s="63"/>
      <c r="D18" s="64"/>
      <c r="E18" s="19"/>
      <c r="F18" s="65"/>
      <c r="G18" s="15"/>
      <c r="H18" s="49"/>
      <c r="I18" s="23"/>
    </row>
    <row r="19" spans="1:9">
      <c r="A19" s="17">
        <v>2</v>
      </c>
      <c r="B19" s="19"/>
      <c r="C19" s="63"/>
      <c r="D19" s="64"/>
      <c r="E19" s="19"/>
      <c r="F19" s="65"/>
      <c r="G19" s="15"/>
      <c r="H19" s="49"/>
      <c r="I19" s="66"/>
    </row>
    <row r="20" spans="1:9">
      <c r="A20" s="17">
        <v>3</v>
      </c>
      <c r="B20" s="19"/>
      <c r="C20" s="63"/>
      <c r="D20" s="64"/>
      <c r="E20" s="19"/>
      <c r="F20" s="65"/>
      <c r="G20" s="15"/>
      <c r="H20" s="49"/>
      <c r="I20" s="66"/>
    </row>
    <row r="21" spans="1:9">
      <c r="A21" s="17">
        <v>4</v>
      </c>
      <c r="B21" s="19"/>
      <c r="C21" s="63"/>
      <c r="D21" s="64"/>
      <c r="E21" s="19"/>
      <c r="F21" s="65"/>
      <c r="G21" s="15"/>
      <c r="H21" s="49"/>
      <c r="I21" s="66"/>
    </row>
    <row r="22" spans="1:9">
      <c r="A22" s="17">
        <v>5</v>
      </c>
      <c r="B22" s="19"/>
      <c r="C22" s="63"/>
      <c r="D22" s="64"/>
      <c r="E22" s="19"/>
      <c r="F22" s="65"/>
      <c r="G22" s="15"/>
      <c r="H22" s="49"/>
      <c r="I22" s="66"/>
    </row>
    <row r="23" spans="1:9">
      <c r="A23" s="17">
        <v>6</v>
      </c>
      <c r="B23" s="19"/>
      <c r="C23" s="63"/>
      <c r="D23" s="64"/>
      <c r="E23" s="19"/>
      <c r="F23" s="65"/>
      <c r="G23" s="15"/>
      <c r="H23" s="49"/>
      <c r="I23" s="66"/>
    </row>
    <row r="24" spans="1:9">
      <c r="A24" s="17"/>
      <c r="B24" s="14" t="s">
        <v>18</v>
      </c>
      <c r="D24" s="64"/>
      <c r="E24" s="14"/>
      <c r="F24" s="14"/>
      <c r="G24" s="15"/>
      <c r="H24" s="56">
        <f>SUM(H18:H23)</f>
        <v>0</v>
      </c>
      <c r="I24" s="66"/>
    </row>
    <row r="25" spans="1:9">
      <c r="A25" s="17"/>
      <c r="B25" s="14"/>
      <c r="C25" s="14"/>
      <c r="D25" s="64"/>
      <c r="E25" s="14"/>
      <c r="F25" s="14"/>
      <c r="G25" s="15"/>
      <c r="H25" s="20"/>
      <c r="I25" s="66"/>
    </row>
    <row r="26" spans="1:9">
      <c r="A26" s="17" t="s">
        <v>19</v>
      </c>
      <c r="B26" s="14"/>
      <c r="C26" s="14"/>
      <c r="D26" s="64"/>
      <c r="E26" s="14" t="s">
        <v>16</v>
      </c>
      <c r="F26" s="14"/>
      <c r="G26" s="15"/>
      <c r="H26" s="21"/>
      <c r="I26" s="23"/>
    </row>
    <row r="27" spans="1:9">
      <c r="A27" s="17">
        <v>1</v>
      </c>
      <c r="B27" s="19"/>
      <c r="C27" s="63"/>
      <c r="D27" s="64"/>
      <c r="E27" s="19"/>
      <c r="F27" s="65"/>
      <c r="G27" s="15"/>
      <c r="H27" s="49"/>
      <c r="I27" s="23"/>
    </row>
    <row r="28" spans="1:9">
      <c r="A28" s="17">
        <v>2</v>
      </c>
      <c r="B28" s="19"/>
      <c r="C28" s="63"/>
      <c r="D28" s="64"/>
      <c r="E28" s="19"/>
      <c r="F28" s="65"/>
      <c r="G28" s="15"/>
      <c r="H28" s="49"/>
      <c r="I28" s="23"/>
    </row>
    <row r="29" spans="1:9">
      <c r="A29" s="17">
        <v>3</v>
      </c>
      <c r="B29" s="19"/>
      <c r="C29" s="63"/>
      <c r="D29" s="64"/>
      <c r="E29" s="19"/>
      <c r="F29" s="65"/>
      <c r="G29" s="15"/>
      <c r="H29" s="49"/>
      <c r="I29" s="23"/>
    </row>
    <row r="30" spans="1:9">
      <c r="A30" s="17">
        <v>4</v>
      </c>
      <c r="B30" s="19"/>
      <c r="C30" s="63"/>
      <c r="D30" s="64"/>
      <c r="E30" s="19"/>
      <c r="F30" s="65"/>
      <c r="G30" s="15"/>
      <c r="H30" s="49"/>
      <c r="I30" s="23"/>
    </row>
    <row r="31" spans="1:9">
      <c r="A31" s="17">
        <v>5</v>
      </c>
      <c r="B31" s="19"/>
      <c r="C31" s="63"/>
      <c r="D31" s="64"/>
      <c r="E31" s="19"/>
      <c r="F31" s="65"/>
      <c r="G31" s="15"/>
      <c r="H31" s="49"/>
      <c r="I31" s="23"/>
    </row>
    <row r="32" spans="1:9">
      <c r="A32" s="17">
        <v>6</v>
      </c>
      <c r="B32" s="19"/>
      <c r="C32" s="63"/>
      <c r="D32" s="64"/>
      <c r="E32" s="19"/>
      <c r="F32" s="65"/>
      <c r="G32" s="15"/>
      <c r="H32" s="49"/>
      <c r="I32" s="23"/>
    </row>
    <row r="33" spans="1:9">
      <c r="A33" s="17"/>
      <c r="B33" s="14" t="s">
        <v>20</v>
      </c>
      <c r="D33" s="14"/>
      <c r="E33" s="15"/>
      <c r="F33" s="15"/>
      <c r="G33" s="22"/>
      <c r="H33" s="56">
        <f>SUM(H27:H32)</f>
        <v>0</v>
      </c>
      <c r="I33" s="14"/>
    </row>
    <row r="34" spans="1:9">
      <c r="A34" s="17"/>
      <c r="B34" s="14"/>
      <c r="C34" s="14"/>
      <c r="D34" s="14"/>
      <c r="E34" s="15"/>
      <c r="F34" s="15"/>
      <c r="G34" s="22"/>
      <c r="H34" s="21"/>
      <c r="I34" s="14"/>
    </row>
    <row r="35" spans="1:9">
      <c r="A35" s="17" t="s">
        <v>21</v>
      </c>
      <c r="B35" s="14"/>
      <c r="C35" s="14"/>
      <c r="D35" s="14"/>
      <c r="E35" s="15"/>
      <c r="F35" s="15"/>
      <c r="G35" s="23"/>
      <c r="H35" s="56">
        <f>SUM(H24-H33)</f>
        <v>0</v>
      </c>
    </row>
    <row r="36" spans="1:9" ht="12" thickBot="1">
      <c r="A36" s="17" t="s">
        <v>22</v>
      </c>
      <c r="B36" s="14"/>
      <c r="C36" s="14"/>
      <c r="D36" s="14"/>
      <c r="E36" s="24"/>
      <c r="F36" s="24"/>
      <c r="G36" s="23"/>
      <c r="H36" s="57">
        <f>IF(AND(C10="",C11=""),6020,12040)</f>
        <v>6020</v>
      </c>
    </row>
    <row r="37" spans="1:9" ht="12" thickTop="1">
      <c r="A37" s="2" t="s">
        <v>23</v>
      </c>
      <c r="B37" s="3"/>
      <c r="C37" s="14"/>
      <c r="D37" s="14"/>
      <c r="E37" s="15"/>
      <c r="F37" s="15"/>
      <c r="G37" s="23"/>
      <c r="H37" s="58">
        <f>H35-H36</f>
        <v>-6020</v>
      </c>
    </row>
    <row r="38" spans="1:9" ht="12" thickBot="1">
      <c r="A38" s="25"/>
      <c r="B38" s="26"/>
      <c r="C38" s="27"/>
      <c r="D38" s="27"/>
      <c r="E38" s="28"/>
      <c r="F38" s="28"/>
      <c r="G38" s="27"/>
      <c r="H38" s="29"/>
    </row>
    <row r="39" spans="1:9">
      <c r="A39" s="30" t="s">
        <v>24</v>
      </c>
      <c r="B39" s="31"/>
      <c r="C39" s="32"/>
      <c r="D39" s="32"/>
      <c r="E39" s="33"/>
      <c r="F39" s="33"/>
      <c r="G39" s="32"/>
      <c r="H39" s="34"/>
    </row>
    <row r="40" spans="1:9">
      <c r="A40" s="8"/>
      <c r="C40" s="3"/>
      <c r="H40" s="7"/>
    </row>
    <row r="41" spans="1:9">
      <c r="A41" s="2" t="s">
        <v>25</v>
      </c>
      <c r="B41" s="3"/>
      <c r="C41" s="3" t="s">
        <v>26</v>
      </c>
      <c r="E41" s="35" t="s">
        <v>27</v>
      </c>
      <c r="F41" s="82"/>
      <c r="G41" s="35"/>
      <c r="H41" s="36"/>
    </row>
    <row r="42" spans="1:9">
      <c r="A42" s="8"/>
      <c r="E42" s="37" t="s">
        <v>28</v>
      </c>
      <c r="F42" s="37" t="s">
        <v>29</v>
      </c>
      <c r="H42" s="7"/>
    </row>
    <row r="43" spans="1:9">
      <c r="A43" s="8">
        <v>1</v>
      </c>
      <c r="B43" s="4" t="s">
        <v>30</v>
      </c>
      <c r="E43" s="59"/>
      <c r="F43" s="59"/>
      <c r="H43" s="7"/>
    </row>
    <row r="44" spans="1:9">
      <c r="A44" s="8">
        <v>2</v>
      </c>
      <c r="B44" s="4" t="s">
        <v>31</v>
      </c>
      <c r="E44" s="59"/>
      <c r="F44" s="59"/>
      <c r="H44" s="7"/>
    </row>
    <row r="45" spans="1:9">
      <c r="A45" s="8">
        <v>3</v>
      </c>
      <c r="B45" s="4" t="s">
        <v>32</v>
      </c>
      <c r="E45" s="59"/>
      <c r="F45" s="59"/>
      <c r="H45" s="7"/>
    </row>
    <row r="46" spans="1:9">
      <c r="A46" s="8">
        <v>4</v>
      </c>
      <c r="B46" s="4" t="s">
        <v>33</v>
      </c>
      <c r="E46" s="59"/>
      <c r="F46" s="59"/>
      <c r="H46" s="7"/>
    </row>
    <row r="47" spans="1:9">
      <c r="A47" s="8">
        <v>5</v>
      </c>
      <c r="B47" s="4" t="s">
        <v>34</v>
      </c>
      <c r="E47" s="59"/>
      <c r="F47" s="59"/>
      <c r="H47" s="7"/>
    </row>
    <row r="48" spans="1:9">
      <c r="A48" s="8">
        <v>6</v>
      </c>
      <c r="B48" s="4" t="s">
        <v>35</v>
      </c>
      <c r="E48" s="59"/>
      <c r="F48" s="59"/>
      <c r="H48" s="7"/>
    </row>
    <row r="49" spans="1:8">
      <c r="A49" s="8">
        <v>7</v>
      </c>
      <c r="B49" s="4" t="s">
        <v>36</v>
      </c>
      <c r="E49" s="59"/>
      <c r="F49" s="59"/>
      <c r="H49" s="7"/>
    </row>
    <row r="50" spans="1:8" ht="12" thickBot="1">
      <c r="A50" s="8">
        <v>8</v>
      </c>
      <c r="B50" s="4" t="s">
        <v>37</v>
      </c>
      <c r="E50" s="60"/>
      <c r="F50" s="60"/>
      <c r="H50" s="7"/>
    </row>
    <row r="51" spans="1:8" ht="12" thickTop="1">
      <c r="A51" s="8"/>
      <c r="E51" s="61">
        <f>SUM(E43:E50)</f>
        <v>0</v>
      </c>
      <c r="F51" s="61">
        <f>SUM(F43:F50)</f>
        <v>0</v>
      </c>
      <c r="H51" s="7"/>
    </row>
    <row r="52" spans="1:8">
      <c r="A52" s="8"/>
      <c r="C52" s="6" t="s">
        <v>38</v>
      </c>
      <c r="E52" s="62"/>
      <c r="G52" s="40"/>
      <c r="H52" s="67">
        <f>SUM(E51:F51)</f>
        <v>0</v>
      </c>
    </row>
    <row r="53" spans="1:8">
      <c r="A53" s="8"/>
      <c r="E53" s="41"/>
      <c r="F53" s="41"/>
      <c r="G53" s="41"/>
      <c r="H53" s="42"/>
    </row>
    <row r="54" spans="1:8">
      <c r="A54" s="2" t="s">
        <v>39</v>
      </c>
      <c r="B54" s="3"/>
      <c r="C54" s="3" t="s">
        <v>40</v>
      </c>
      <c r="E54" s="43" t="s">
        <v>27</v>
      </c>
      <c r="F54" s="83"/>
      <c r="G54" s="43"/>
      <c r="H54" s="44"/>
    </row>
    <row r="55" spans="1:8">
      <c r="A55" s="2"/>
      <c r="B55" s="3"/>
      <c r="C55" s="3"/>
      <c r="E55" s="37" t="s">
        <v>28</v>
      </c>
      <c r="F55" s="37" t="s">
        <v>29</v>
      </c>
      <c r="H55" s="7"/>
    </row>
    <row r="56" spans="1:8">
      <c r="A56" s="8">
        <v>9</v>
      </c>
      <c r="B56" s="4" t="s">
        <v>41</v>
      </c>
      <c r="E56" s="59"/>
      <c r="F56" s="59"/>
      <c r="H56" s="7"/>
    </row>
    <row r="57" spans="1:8">
      <c r="A57" s="8">
        <v>10</v>
      </c>
      <c r="B57" s="4" t="s">
        <v>42</v>
      </c>
      <c r="E57" s="59"/>
      <c r="F57" s="59"/>
      <c r="H57" s="7"/>
    </row>
    <row r="58" spans="1:8">
      <c r="A58" s="8">
        <v>11</v>
      </c>
      <c r="B58" s="4" t="s">
        <v>43</v>
      </c>
      <c r="E58" s="59"/>
      <c r="F58" s="59"/>
      <c r="H58" s="7"/>
    </row>
    <row r="59" spans="1:8">
      <c r="A59" s="8">
        <v>12</v>
      </c>
      <c r="B59" s="4" t="s">
        <v>44</v>
      </c>
      <c r="E59" s="59"/>
      <c r="F59" s="59"/>
      <c r="H59" s="7"/>
    </row>
    <row r="60" spans="1:8">
      <c r="A60" s="8">
        <v>13</v>
      </c>
      <c r="B60" s="4" t="s">
        <v>45</v>
      </c>
      <c r="E60" s="59"/>
      <c r="F60" s="59"/>
      <c r="H60" s="7"/>
    </row>
    <row r="61" spans="1:8" ht="12" thickBot="1">
      <c r="A61" s="8">
        <v>14</v>
      </c>
      <c r="B61" s="4" t="s">
        <v>46</v>
      </c>
      <c r="E61" s="60"/>
      <c r="F61" s="60"/>
      <c r="H61" s="7"/>
    </row>
    <row r="62" spans="1:8" ht="12" thickTop="1">
      <c r="A62" s="8"/>
      <c r="E62" s="61">
        <f>SUM(E56:E61)</f>
        <v>0</v>
      </c>
      <c r="F62" s="61">
        <f>SUM(F56:F61)</f>
        <v>0</v>
      </c>
      <c r="H62" s="7"/>
    </row>
    <row r="63" spans="1:8">
      <c r="A63" s="8"/>
      <c r="C63" s="6" t="s">
        <v>47</v>
      </c>
      <c r="E63" s="38"/>
      <c r="G63" s="41"/>
      <c r="H63" s="68">
        <f>SUM(E62:F62)</f>
        <v>0</v>
      </c>
    </row>
    <row r="64" spans="1:8">
      <c r="A64" s="8"/>
      <c r="C64" s="6"/>
      <c r="E64" s="38"/>
      <c r="G64" s="41"/>
      <c r="H64" s="67"/>
    </row>
    <row r="65" spans="1:8">
      <c r="A65" s="2" t="s">
        <v>48</v>
      </c>
      <c r="C65" s="6" t="s">
        <v>49</v>
      </c>
      <c r="E65" s="38"/>
      <c r="G65" s="41"/>
      <c r="H65" s="67">
        <f>H52-H63</f>
        <v>0</v>
      </c>
    </row>
    <row r="66" spans="1:8">
      <c r="A66" s="2"/>
      <c r="C66" s="6"/>
      <c r="E66" s="38"/>
      <c r="G66" s="41"/>
      <c r="H66" s="67"/>
    </row>
    <row r="67" spans="1:8">
      <c r="A67" s="2" t="s">
        <v>50</v>
      </c>
      <c r="B67" s="4" t="s">
        <v>51</v>
      </c>
      <c r="E67" s="59"/>
      <c r="F67" s="38"/>
      <c r="H67" s="7"/>
    </row>
    <row r="68" spans="1:8">
      <c r="A68" s="8"/>
      <c r="B68" s="75">
        <v>115</v>
      </c>
      <c r="C68" s="4" t="s">
        <v>52</v>
      </c>
      <c r="F68" s="38"/>
      <c r="H68" s="67">
        <f>E67*B68/100</f>
        <v>0</v>
      </c>
    </row>
    <row r="69" spans="1:8">
      <c r="A69" s="8"/>
      <c r="H69" s="7"/>
    </row>
    <row r="70" spans="1:8">
      <c r="A70" s="2" t="s">
        <v>53</v>
      </c>
      <c r="B70" s="3"/>
      <c r="C70" s="3" t="s">
        <v>54</v>
      </c>
      <c r="D70" s="3"/>
      <c r="E70" s="3"/>
      <c r="F70" s="62">
        <f>IF((H65-H68)&lt;0,0,H65-H68)</f>
        <v>0</v>
      </c>
      <c r="G70" s="3"/>
      <c r="H70" s="45"/>
    </row>
    <row r="71" spans="1:8">
      <c r="A71" s="8"/>
      <c r="F71" s="38"/>
      <c r="H71" s="7"/>
    </row>
    <row r="72" spans="1:8">
      <c r="A72" s="2" t="s">
        <v>55</v>
      </c>
      <c r="C72" s="3" t="s">
        <v>56</v>
      </c>
      <c r="D72" s="3"/>
      <c r="E72" s="3"/>
      <c r="F72" s="62">
        <f>SUM(F70*12)</f>
        <v>0</v>
      </c>
      <c r="G72" s="3"/>
      <c r="H72" s="45"/>
    </row>
    <row r="73" spans="1:8">
      <c r="A73" s="8"/>
      <c r="C73" s="3"/>
      <c r="D73" s="3"/>
      <c r="E73" s="3"/>
      <c r="F73" s="39"/>
      <c r="G73" s="3"/>
      <c r="H73" s="45"/>
    </row>
    <row r="74" spans="1:8">
      <c r="A74" s="8"/>
      <c r="C74" s="3" t="s">
        <v>57</v>
      </c>
      <c r="F74" s="62">
        <f>IF(H37&gt;0,H37,0)</f>
        <v>0</v>
      </c>
      <c r="H74" s="7"/>
    </row>
    <row r="75" spans="1:8" ht="12" thickBot="1">
      <c r="A75" s="46"/>
      <c r="B75" s="47"/>
      <c r="C75" s="47"/>
      <c r="D75" s="47"/>
      <c r="E75" s="47"/>
      <c r="F75" s="47"/>
      <c r="G75" s="47"/>
      <c r="H75" s="48"/>
    </row>
  </sheetData>
  <sheetProtection sheet="1" objects="1" scenarios="1" selectLockedCells="1"/>
  <dataValidations count="1">
    <dataValidation type="decimal" allowBlank="1" showInputMessage="1" showErrorMessage="1" sqref="E56:F56" xr:uid="{00000000-0002-0000-0800-000000000000}">
      <formula1>0</formula1>
      <formula2>187</formula2>
    </dataValidation>
  </dataValidations>
  <pageMargins left="0.78740157480314965" right="0.39370078740157483" top="0.78740157480314965" bottom="0.59055118110236227" header="0.51181102362204722" footer="0.51181102362204722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Tonny</dc:creator>
  <cp:keywords/>
  <dc:description/>
  <cp:lastModifiedBy>Lisa Vermeulen</cp:lastModifiedBy>
  <cp:revision/>
  <dcterms:created xsi:type="dcterms:W3CDTF">2002-03-28T14:16:15Z</dcterms:created>
  <dcterms:modified xsi:type="dcterms:W3CDTF">2020-07-17T08:30:08Z</dcterms:modified>
  <cp:category/>
  <cp:contentStatus/>
</cp:coreProperties>
</file>